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delcaesp-my.sharepoint.com/personal/jefejuridica_cedelca_com_co/Documents/Escritorio/2025 YCOR/CONTRACTUAL/PUBLICACION/"/>
    </mc:Choice>
  </mc:AlternateContent>
  <xr:revisionPtr revIDLastSave="5" documentId="8_{3C266AB5-FE4A-426B-99EA-5A193733D3B4}" xr6:coauthVersionLast="47" xr6:coauthVersionMax="47" xr10:uidLastSave="{4ACE5B83-A8AD-4EE7-A7AD-EB568DA1BC84}"/>
  <bookViews>
    <workbookView xWindow="-110" yWindow="-110" windowWidth="19420" windowHeight="11500" xr2:uid="{00000000-000D-0000-FFFF-FFFF00000000}"/>
  </bookViews>
  <sheets>
    <sheet name="CONTRATOS JUNIO 2025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" i="10" l="1"/>
  <c r="AA5" i="10"/>
  <c r="Z4" i="10"/>
  <c r="AF4" i="10" s="1"/>
  <c r="X4" i="10"/>
</calcChain>
</file>

<file path=xl/sharedStrings.xml><?xml version="1.0" encoding="utf-8"?>
<sst xmlns="http://schemas.openxmlformats.org/spreadsheetml/2006/main" count="77" uniqueCount="57">
  <si>
    <t>CONTRATACIÓN DE CEDELCA S.A. E.S.P. - 2025</t>
  </si>
  <si>
    <t>No. DE CONTRATO</t>
  </si>
  <si>
    <t>Clase</t>
  </si>
  <si>
    <t>Objeto</t>
  </si>
  <si>
    <t>FECHA FIRMA CTO</t>
  </si>
  <si>
    <t>Fecha de Inicio</t>
  </si>
  <si>
    <t>Contratista</t>
  </si>
  <si>
    <t>CÉDULA O NIT</t>
  </si>
  <si>
    <t>Valor</t>
  </si>
  <si>
    <t>Plazo</t>
  </si>
  <si>
    <t>Plazo contractual en días calendario.</t>
  </si>
  <si>
    <t xml:space="preserve">Pago anticipado </t>
  </si>
  <si>
    <t xml:space="preserve">Valor del pago anticipado </t>
  </si>
  <si>
    <t>Anticipo</t>
  </si>
  <si>
    <t>Valor del anticipo</t>
  </si>
  <si>
    <t>Interventor / Supervisor</t>
  </si>
  <si>
    <t xml:space="preserve">Area responsable de la ejecucion y seguimiento </t>
  </si>
  <si>
    <t>Rubro presupuestal</t>
  </si>
  <si>
    <t>CDP</t>
  </si>
  <si>
    <t>CRP</t>
  </si>
  <si>
    <t>Descripción de las adiciones y/o Prórrogas</t>
  </si>
  <si>
    <t xml:space="preserve">Valor de las adición </t>
  </si>
  <si>
    <t>Valor total del contrato con adiciones</t>
  </si>
  <si>
    <t>Plazo de prórroga</t>
  </si>
  <si>
    <t>Plazo Total del Contrato</t>
  </si>
  <si>
    <t>Número de pagos</t>
  </si>
  <si>
    <t>Pagos efectuados</t>
  </si>
  <si>
    <t>Porcentaje de ejecución contractual</t>
  </si>
  <si>
    <t>Fecha de Liquidación</t>
  </si>
  <si>
    <t>Estado actual del contrato</t>
  </si>
  <si>
    <t xml:space="preserve">OBSERVACIONES </t>
  </si>
  <si>
    <t xml:space="preserve">MODALIDAD SELECCIÓN  </t>
  </si>
  <si>
    <t>PORCENTAJE DE EJECUCIÓN FINANCIERA</t>
  </si>
  <si>
    <t>NO ESTÁ PACTADO</t>
  </si>
  <si>
    <t>N/A</t>
  </si>
  <si>
    <t>A020202008003019</t>
  </si>
  <si>
    <t>VIGENTE</t>
  </si>
  <si>
    <t>HASTA EL 31 DE DICIEMBRE DE 2025, A PARTIR DEL ACTA DE INICIO.</t>
  </si>
  <si>
    <t xml:space="preserve">Contratacion Directa </t>
  </si>
  <si>
    <t>YENNY CAROLINA ORTEGA RIOS</t>
  </si>
  <si>
    <t>PEDRO ELÍAS ROJAS CÁCERES</t>
  </si>
  <si>
    <t>A02020200800201</t>
  </si>
  <si>
    <t>SUBGERENTE FINANCIERO Y ADMINISTRATIVO</t>
  </si>
  <si>
    <t>PRESTACION DE SERVICIOS</t>
  </si>
  <si>
    <t>0068-2025</t>
  </si>
  <si>
    <t xml:space="preserve">PRESTACIÓN DE SERVICIOS PROFESIONALES JURÍDICOS ORIENTADOS A ASESORAR, REPRESENTAR Y DEFENDER JUDICIALMENTE A CENTRALES ELÉCTRICAS DEL CAUCA S.A. E.S.P. - CEDELCA, DENTRO DEL TRÁMITE DE LA ACCIÓN DE TUTELA PROMOVIDA POR COMPAÑÍA MUNDIAL DE SEGUROS S.A. Y OTROS CONTRA LA SECCIÓN TERCERA - SUBSECCIÓN B DEL CONSEJO DE ESTADO, RELACIONADA CON EL PROCESO EJECUTIVO RADICADO BAJO EL No. 19001-23-33-000-2017-00258-02 </t>
  </si>
  <si>
    <t>RIVEROS SERVICIOS LEGALES S.A.S.</t>
  </si>
  <si>
    <t xml:space="preserve"> 901881547-4 </t>
  </si>
  <si>
    <t>DOS (02) MESES, CONTADOS A PARTIR DE LA SUSCRIPCIÓN DEL ACTA DE INICIO.</t>
  </si>
  <si>
    <t>SUBGERENTE GESTION JURÌDICA</t>
  </si>
  <si>
    <t>119 - 13/06/25</t>
  </si>
  <si>
    <t>391 - 16/06/25</t>
  </si>
  <si>
    <t>0069-2025</t>
  </si>
  <si>
    <t>PRESTAR SERVICIOS PROFESIONALES A LA GESTIÓN DE LA SUBGERENCIA TÉCNICA OPERATIVA DE CEDELCA S.A E.S. P, PARA EL APOYO Y EJECUCIÓN DE LOS CONTRATOS INTERADMINISTRATIVOS CELEBRADOS CON EL INSTITUTO DE PLANIFICACIÓN Y PROMOCIÓN DE SOLUCIONES ENERGÉTICAS PARA LAS ZONAS NO INTERCONECTADAS IPSE Y LOS CONTRATOS INTERADMINISTRATIVOS FAZNI GGC CELEBRADOS CON EL MINISTERIO DE MINAS Y ENERGÍA Y DEMAS ACTIVIDADES CONTENIDAS EN LA DIRECTIVA GERENCIAL No. 16 DEL 19 DE NOVIEMBRE DE 2022, INHERENTES AL DESARROLLO DEL ÁREA Y/O LAS SEÑALADAS EN LOS ESTATUTOS SOCIALES Y EN LAS DISPOSICIONES QUE DETERMINE LA EMPRESA.</t>
  </si>
  <si>
    <t>JORGE ARMANDO YACUMAL CAJAS</t>
  </si>
  <si>
    <t>122 - 19/06/25</t>
  </si>
  <si>
    <t>413 - 24/06/25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</si>
</sst>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40A]\ * #,##0.00_-;\-[$$-240A]\ * #,##0.00_-;_-[$$-240A]\ * &quot;-&quot;??_-;_-@_-"/>
    <numFmt numFmtId="165" formatCode="_-* #,##0\ _€_-;\-* #,##0\ _€_-;_-* &quot;-&quot;??\ _€_-;_-@_-"/>
    <numFmt numFmtId="166" formatCode="_-[$$-240A]\ * #,##0_-;\-[$$-240A]\ * #,##0_-;_-[$$-2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entury Gothic"/>
      <family val="2"/>
    </font>
    <font>
      <sz val="11"/>
      <color rgb="FF000000"/>
      <name val="Century Gothic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4" borderId="0" applyNumberFormat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wrapText="1"/>
    </xf>
    <xf numFmtId="165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1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/>
    </xf>
    <xf numFmtId="41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/>
    <xf numFmtId="0" fontId="2" fillId="0" borderId="6" xfId="0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wrapText="1"/>
    </xf>
  </cellXfs>
  <cellStyles count="5">
    <cellStyle name="20% - Énfasis3" xfId="4" builtinId="38"/>
    <cellStyle name="Hyperlink" xfId="3" xr:uid="{00000000-000B-0000-0000-000008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63D-9D72-4004-B767-2EE99EE4D35F}">
  <dimension ref="A1:AF6"/>
  <sheetViews>
    <sheetView tabSelected="1" zoomScale="90" zoomScaleNormal="90" workbookViewId="0">
      <pane ySplit="3" topLeftCell="A4" activePane="bottomLeft" state="frozen"/>
      <selection activeCell="A3" sqref="A3"/>
      <selection pane="bottomLeft" activeCell="C4" sqref="C4"/>
    </sheetView>
  </sheetViews>
  <sheetFormatPr baseColWidth="10" defaultColWidth="9.1796875" defaultRowHeight="14" x14ac:dyDescent="0.25"/>
  <cols>
    <col min="1" max="1" width="12.1796875" style="1" customWidth="1"/>
    <col min="2" max="2" width="17.7265625" style="34" customWidth="1"/>
    <col min="3" max="3" width="48.54296875" style="35" customWidth="1"/>
    <col min="4" max="4" width="14.26953125" style="32" customWidth="1"/>
    <col min="5" max="5" width="13" style="31" customWidth="1"/>
    <col min="6" max="6" width="27.54296875" style="4" customWidth="1"/>
    <col min="7" max="7" width="18.1796875" style="27" customWidth="1"/>
    <col min="8" max="8" width="21.26953125" style="23" bestFit="1" customWidth="1"/>
    <col min="9" max="9" width="28.54296875" style="34" customWidth="1"/>
    <col min="10" max="10" width="18.7265625" style="4" customWidth="1"/>
    <col min="11" max="11" width="15.81640625" style="24" customWidth="1"/>
    <col min="12" max="12" width="17.81640625" style="24" customWidth="1"/>
    <col min="13" max="13" width="11.453125" style="23" customWidth="1"/>
    <col min="14" max="14" width="24" style="24" customWidth="1"/>
    <col min="15" max="15" width="27.7265625" style="23" customWidth="1"/>
    <col min="16" max="16" width="26.81640625" style="4" customWidth="1"/>
    <col min="17" max="17" width="23.26953125" style="4" customWidth="1"/>
    <col min="18" max="18" width="18.7265625" style="4" customWidth="1"/>
    <col min="19" max="19" width="18.81640625" style="4" customWidth="1"/>
    <col min="20" max="20" width="17.54296875" style="2" customWidth="1"/>
    <col min="21" max="21" width="16.81640625" style="37" customWidth="1"/>
    <col min="22" max="24" width="18" style="4" customWidth="1"/>
    <col min="25" max="25" width="12.453125" style="8" customWidth="1"/>
    <col min="26" max="26" width="17.453125" style="38" customWidth="1"/>
    <col min="27" max="27" width="14.54296875" style="41" customWidth="1"/>
    <col min="28" max="28" width="15.26953125" style="42" customWidth="1"/>
    <col min="29" max="29" width="19.81640625" style="42" customWidth="1"/>
    <col min="30" max="30" width="22.81640625" style="42" customWidth="1"/>
    <col min="31" max="31" width="21" style="43" customWidth="1"/>
    <col min="32" max="32" width="20.453125" style="49" customWidth="1"/>
    <col min="33" max="33" width="18.1796875" style="21" customWidth="1"/>
    <col min="34" max="16384" width="9.1796875" style="21"/>
  </cols>
  <sheetData>
    <row r="1" spans="1:32" ht="24.5" hidden="1" x14ac:dyDescent="0.45">
      <c r="A1" s="60" t="s">
        <v>0</v>
      </c>
      <c r="B1" s="60"/>
      <c r="C1" s="60"/>
      <c r="D1" s="60"/>
      <c r="E1" s="60"/>
      <c r="F1" s="60"/>
      <c r="G1" s="60"/>
      <c r="H1" s="60"/>
    </row>
    <row r="2" spans="1:32" hidden="1" x14ac:dyDescent="0.25">
      <c r="AA2" s="53"/>
      <c r="AB2" s="56"/>
      <c r="AC2" s="56"/>
      <c r="AD2" s="56"/>
      <c r="AE2" s="58"/>
    </row>
    <row r="3" spans="1:32" ht="42" x14ac:dyDescent="0.2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9" t="s">
        <v>6</v>
      </c>
      <c r="G3" s="11" t="s">
        <v>7</v>
      </c>
      <c r="H3" s="12" t="s">
        <v>8</v>
      </c>
      <c r="I3" s="9" t="s">
        <v>9</v>
      </c>
      <c r="J3" s="12" t="s">
        <v>10</v>
      </c>
      <c r="K3" s="13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14" t="s">
        <v>20</v>
      </c>
      <c r="U3" s="14" t="s">
        <v>21</v>
      </c>
      <c r="V3" s="9" t="s">
        <v>22</v>
      </c>
      <c r="W3" s="9" t="s">
        <v>23</v>
      </c>
      <c r="X3" s="40" t="s">
        <v>24</v>
      </c>
      <c r="Y3" s="5" t="s">
        <v>25</v>
      </c>
      <c r="Z3" s="39" t="s">
        <v>26</v>
      </c>
      <c r="AA3" s="52" t="s">
        <v>27</v>
      </c>
      <c r="AB3" s="59" t="s">
        <v>28</v>
      </c>
      <c r="AC3" s="57" t="s">
        <v>29</v>
      </c>
      <c r="AD3" s="57" t="s">
        <v>30</v>
      </c>
      <c r="AE3" s="57" t="s">
        <v>31</v>
      </c>
      <c r="AF3" s="55" t="s">
        <v>32</v>
      </c>
    </row>
    <row r="4" spans="1:32" ht="148.5" x14ac:dyDescent="0.25">
      <c r="A4" s="25" t="s">
        <v>44</v>
      </c>
      <c r="B4" s="28" t="s">
        <v>43</v>
      </c>
      <c r="C4" s="30" t="s">
        <v>45</v>
      </c>
      <c r="D4" s="16">
        <v>45824</v>
      </c>
      <c r="E4" s="16"/>
      <c r="F4" s="15" t="s">
        <v>46</v>
      </c>
      <c r="G4" s="17" t="s">
        <v>47</v>
      </c>
      <c r="H4" s="18">
        <v>23800000</v>
      </c>
      <c r="I4" s="28" t="s">
        <v>48</v>
      </c>
      <c r="J4" s="15">
        <v>60</v>
      </c>
      <c r="K4" s="19" t="s">
        <v>33</v>
      </c>
      <c r="L4" s="19" t="s">
        <v>34</v>
      </c>
      <c r="M4" s="15" t="s">
        <v>34</v>
      </c>
      <c r="N4" s="19" t="s">
        <v>34</v>
      </c>
      <c r="O4" s="15" t="s">
        <v>39</v>
      </c>
      <c r="P4" s="36" t="s">
        <v>49</v>
      </c>
      <c r="Q4" s="45" t="s">
        <v>41</v>
      </c>
      <c r="R4" s="8" t="s">
        <v>50</v>
      </c>
      <c r="S4" s="8" t="s">
        <v>51</v>
      </c>
      <c r="T4" s="51" t="s">
        <v>34</v>
      </c>
      <c r="U4" s="20" t="s">
        <v>34</v>
      </c>
      <c r="V4" s="15" t="s">
        <v>34</v>
      </c>
      <c r="W4" s="15">
        <v>90</v>
      </c>
      <c r="X4" s="36">
        <f>W4+J4</f>
        <v>150</v>
      </c>
      <c r="Y4" s="8">
        <v>1</v>
      </c>
      <c r="Z4" s="38">
        <f>H4</f>
        <v>23800000</v>
      </c>
      <c r="AA4" s="46">
        <v>100</v>
      </c>
      <c r="AB4" s="7" t="s">
        <v>34</v>
      </c>
      <c r="AC4" s="7" t="s">
        <v>36</v>
      </c>
      <c r="AD4" s="8" t="s">
        <v>34</v>
      </c>
      <c r="AE4" s="44" t="s">
        <v>38</v>
      </c>
      <c r="AF4" s="54">
        <f t="shared" ref="AF4:AF5" si="0">Z4*100/H4</f>
        <v>100</v>
      </c>
    </row>
    <row r="5" spans="1:32" ht="255.75" customHeight="1" x14ac:dyDescent="0.25">
      <c r="A5" s="25" t="s">
        <v>52</v>
      </c>
      <c r="B5" s="28" t="s">
        <v>43</v>
      </c>
      <c r="C5" s="29" t="s">
        <v>53</v>
      </c>
      <c r="D5" s="16">
        <v>45832</v>
      </c>
      <c r="E5" s="16"/>
      <c r="F5" s="15" t="s">
        <v>54</v>
      </c>
      <c r="G5" s="17">
        <v>1061717470</v>
      </c>
      <c r="H5" s="18">
        <v>51037861</v>
      </c>
      <c r="I5" s="15" t="s">
        <v>37</v>
      </c>
      <c r="J5" s="15">
        <v>187</v>
      </c>
      <c r="K5" s="19" t="s">
        <v>33</v>
      </c>
      <c r="L5" s="19" t="s">
        <v>34</v>
      </c>
      <c r="M5" s="15" t="s">
        <v>34</v>
      </c>
      <c r="N5" s="19" t="s">
        <v>34</v>
      </c>
      <c r="O5" s="15" t="s">
        <v>40</v>
      </c>
      <c r="P5" s="6" t="s">
        <v>42</v>
      </c>
      <c r="Q5" s="45" t="s">
        <v>35</v>
      </c>
      <c r="R5" s="8" t="s">
        <v>55</v>
      </c>
      <c r="S5" s="8" t="s">
        <v>56</v>
      </c>
      <c r="T5" s="51" t="s">
        <v>34</v>
      </c>
      <c r="U5" s="15" t="s">
        <v>34</v>
      </c>
      <c r="V5" s="19" t="s">
        <v>34</v>
      </c>
      <c r="W5" s="15" t="s">
        <v>34</v>
      </c>
      <c r="X5" s="36">
        <v>187</v>
      </c>
      <c r="Y5" s="8">
        <v>4</v>
      </c>
      <c r="Z5" s="38">
        <v>22214617</v>
      </c>
      <c r="AA5" s="46">
        <f>Z5*100/H5</f>
        <v>43.525760219457474</v>
      </c>
      <c r="AB5" s="7" t="s">
        <v>34</v>
      </c>
      <c r="AC5" s="7" t="s">
        <v>36</v>
      </c>
      <c r="AD5" s="8" t="s">
        <v>34</v>
      </c>
      <c r="AE5" s="44" t="s">
        <v>38</v>
      </c>
      <c r="AF5" s="54">
        <f t="shared" si="0"/>
        <v>43.525760219457474</v>
      </c>
    </row>
    <row r="6" spans="1:32" x14ac:dyDescent="0.25">
      <c r="A6" s="25"/>
      <c r="B6" s="28"/>
      <c r="C6" s="30"/>
      <c r="D6" s="33"/>
      <c r="E6" s="16"/>
      <c r="F6" s="15"/>
      <c r="G6" s="17"/>
      <c r="H6" s="22"/>
      <c r="I6" s="28"/>
      <c r="J6" s="15"/>
      <c r="K6" s="26"/>
      <c r="L6" s="26"/>
      <c r="M6" s="22"/>
      <c r="N6" s="26"/>
      <c r="O6" s="22"/>
      <c r="P6" s="15"/>
      <c r="Q6" s="15"/>
      <c r="R6" s="15"/>
      <c r="S6" s="15"/>
      <c r="T6" s="3"/>
      <c r="U6" s="20"/>
      <c r="V6" s="15"/>
      <c r="W6" s="15"/>
      <c r="X6" s="36"/>
      <c r="AA6" s="47"/>
      <c r="AB6" s="48"/>
      <c r="AC6" s="48"/>
      <c r="AD6" s="48"/>
      <c r="AF6" s="50"/>
    </row>
  </sheetData>
  <mergeCells count="1">
    <mergeCell ref="A1:H1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JUNIO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Viviana Velasco Muñoz</dc:creator>
  <cp:keywords/>
  <dc:description/>
  <cp:lastModifiedBy>Yenny Carolina Ortega Ríos</cp:lastModifiedBy>
  <cp:revision/>
  <dcterms:created xsi:type="dcterms:W3CDTF">2022-01-25T15:07:35Z</dcterms:created>
  <dcterms:modified xsi:type="dcterms:W3CDTF">2025-11-04T17:02:04Z</dcterms:modified>
  <cp:category/>
  <cp:contentStatus/>
</cp:coreProperties>
</file>