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434" documentId="11_996DF1CD64963C07854ECD405C284E4C4E6B1A03" xr6:coauthVersionLast="47" xr6:coauthVersionMax="47" xr10:uidLastSave="{DBC0942E-DFAD-44EA-A729-A10ADE750A92}"/>
  <bookViews>
    <workbookView xWindow="-120" yWindow="-120" windowWidth="20730" windowHeight="11160" xr2:uid="{00000000-000D-0000-FFFF-FFFF00000000}"/>
  </bookViews>
  <sheets>
    <sheet name="Informe Licencias Mic" sheetId="6" r:id="rId1"/>
    <sheet name="Hoja1" sheetId="5" state="hidden" r:id="rId2"/>
    <sheet name="LICENCIAS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6" l="1"/>
  <c r="A14" i="6" s="1"/>
  <c r="A15" i="6" s="1"/>
  <c r="A5" i="6"/>
  <c r="A6" i="6" s="1"/>
  <c r="A7" i="6" s="1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F19" i="1"/>
</calcChain>
</file>

<file path=xl/sharedStrings.xml><?xml version="1.0" encoding="utf-8"?>
<sst xmlns="http://schemas.openxmlformats.org/spreadsheetml/2006/main" count="453" uniqueCount="229">
  <si>
    <t>CANTIDAD</t>
  </si>
  <si>
    <t>X3KK6-NHT6M-882CX-RTD76-XP8C2</t>
  </si>
  <si>
    <t>4WJPG-NH3MG-WPFCJ-KC6JQ-WQHGP</t>
  </si>
  <si>
    <t>6J7X4-JJV7X-V4TPF-JYC3C-HP7JH</t>
  </si>
  <si>
    <t>NKWG4-JHR23-YHW7K-VR89W-D9JC2</t>
  </si>
  <si>
    <t>6VYHR-YY7X2-MM8P4-XVVR6-BJB6M</t>
  </si>
  <si>
    <t>T69BJ-2NP2T-6KTGM-2F4W4-84Y22</t>
  </si>
  <si>
    <t>GD82H-V6Y2J-7HXCP-3CQ7K-29R62</t>
  </si>
  <si>
    <t>JVXY9-N8T92-8P93R-RYWWQ-MDTKC</t>
  </si>
  <si>
    <t>KKMK4-2XVM8-PMRM3-JPTM3-HM2WJ</t>
  </si>
  <si>
    <t>NGQK4-YT6WD-F8244-KMX8C-PGWC2</t>
  </si>
  <si>
    <t>R322N-WY4DX-7JW2V-Y97RT-J2K6P</t>
  </si>
  <si>
    <t>BKGMY-GTH7X-RT9W3-MGJKQ-D9Y8D</t>
  </si>
  <si>
    <t>9YMNK-YWB9G-V7BBB-B7PV7-VT7GP</t>
  </si>
  <si>
    <t>BCHVF-9FKHC-6R9MX-TC906-808CT</t>
  </si>
  <si>
    <t>MPB3J-NB63W-7KRFX-QHYRR-W8CXC</t>
  </si>
  <si>
    <t>33D3V-FC4YV-XVJQM-RD8TY-T8VFQ</t>
  </si>
  <si>
    <t>VNH9R-T6CVG-M4YTQ-9KRK4-FCW9C</t>
  </si>
  <si>
    <t>N34PG-4VGKG-9MMW4-DTRGP-RVRP2</t>
  </si>
  <si>
    <t>4FXPP-RHH46-26HTP-D33YK-36K7C</t>
  </si>
  <si>
    <t>BDQHN-PQ4HT-VK9J8-9QQ3J-XWX6P</t>
  </si>
  <si>
    <t>OFFICE 2013</t>
  </si>
  <si>
    <t>OFFICE 2010</t>
  </si>
  <si>
    <t>6KBXV-KVGQ4-Y2JVQ-7KTBH-3XP4C</t>
  </si>
  <si>
    <t>TH37V-M8W94-4QRXG-FPKF9-BDTWT</t>
  </si>
  <si>
    <t>36364-BD4QK-BM7BH-MP7VY-7M8XD</t>
  </si>
  <si>
    <t>4FH2F-7QJX7-F3R48-FYHXY-WQ7F4</t>
  </si>
  <si>
    <t>MDB26-RQ78Y-XBVMQ-2BFKT-FXH7F</t>
  </si>
  <si>
    <t>ESET ENDPOINT SECURITY</t>
  </si>
  <si>
    <t>WINDOWS SERVER 2008 PRO R2 STD</t>
  </si>
  <si>
    <t>TJQ74-J9TPC-YJWCH-2TC84-476MM</t>
  </si>
  <si>
    <t>FORTINET 110C</t>
  </si>
  <si>
    <t>FG100C3G09606853</t>
  </si>
  <si>
    <t xml:space="preserve">KJX6V-B7KG2-73236-992F3-DP23D </t>
  </si>
  <si>
    <t>00039493157506                         /5 CAL</t>
  </si>
  <si>
    <t>00039493157507                         /5 CAL</t>
  </si>
  <si>
    <t>00039493157508                         /5 CAL</t>
  </si>
  <si>
    <t>00039493157510                         /5 CAL</t>
  </si>
  <si>
    <t>00039493157509                         /5 CAL</t>
  </si>
  <si>
    <t>US-0CP18X-53590-153-AESB     /5 CAL</t>
  </si>
  <si>
    <t>2W9TC-88PYK-RMRT6-4783R-KMV8F</t>
  </si>
  <si>
    <t>32KD2-K9CTF-M3DJT-4J3WC-733WD</t>
  </si>
  <si>
    <t>M44KH-NF794-H998Q-28679-YDTDD</t>
  </si>
  <si>
    <t xml:space="preserve">WINDOWS SERVER 2012  STD </t>
  </si>
  <si>
    <t>SQL SERVER 2012  STD</t>
  </si>
  <si>
    <t>TOTAL LICENCIAS</t>
  </si>
  <si>
    <t>ISABEL CASTILLO</t>
  </si>
  <si>
    <t>OLGA ARISTIZABAL</t>
  </si>
  <si>
    <t>DENIS CANCIMANSE</t>
  </si>
  <si>
    <t>ISABEL TOBAR</t>
  </si>
  <si>
    <t>ALBERTO CORTES</t>
  </si>
  <si>
    <t>CLAUDIA MANRIQUE</t>
  </si>
  <si>
    <t>OSCAR TORRES</t>
  </si>
  <si>
    <t>ANDREA CAMPO</t>
  </si>
  <si>
    <t>YANAMILETH TOVAR</t>
  </si>
  <si>
    <t>LEONARDO COBO</t>
  </si>
  <si>
    <t>ORACLE 11G   STD</t>
  </si>
  <si>
    <t>OLSA-12567784026</t>
  </si>
  <si>
    <t>ORACLE 11G STD</t>
  </si>
  <si>
    <t xml:space="preserve">WINDOWS SERVER 2008 </t>
  </si>
  <si>
    <t>ACCIONES  ADELANTADAS  PARA  EVITAR  LA  INSTALACIÓN  DE  SOFTWARE  NO AUTORIZADO EN LOS EQUIPOS A CARGO DE LOS FUNCIONARIOS.</t>
  </si>
  <si>
    <t xml:space="preserve">CEDELCA S.A  E.S.P  cuenta  son  el  sistema  operativo  WINDOWS  SERVER  mediante  el  cual  se establecen las políticas de DOMINIO para controlar cual software instalado en los equipos pueden ejecutar, y se restringe la instalación de cualquier software sin la autorización del Administrador.
Cada  equipo  con  sistema  operativo  Windows  7  Professional,  se encuentra controlado por las políticas mencionadas. 
</t>
  </si>
  <si>
    <t xml:space="preserve">De acuerdo al articulo tercero de la resolución 188 del 27 de Abril de 2009,  se  ordena  dar  de  baja  las  licencias  de  Software  obsoleto  y  que  no  fueron susceptibles de venta, dichas licencias son tipo OEM que se deprecian con el equipo.
</t>
  </si>
  <si>
    <t>ASTRID VELASCO</t>
  </si>
  <si>
    <t>MICHEL CAMAYO</t>
  </si>
  <si>
    <t>GERENCIA</t>
  </si>
  <si>
    <t>RKTBN-9QJGW-347M7-PDV3B-G28C3</t>
  </si>
  <si>
    <t>CLAUDIA MUÑOZ</t>
  </si>
  <si>
    <t>TVYRK-9BY7C-2F86V-WBPYF-KQ726</t>
  </si>
  <si>
    <t>C7HMM-WVPBQ-W73VG-JPBJ-CJ48W</t>
  </si>
  <si>
    <t>GTVW4-MHWQY-VDBQ-4VBB4-D674V</t>
  </si>
  <si>
    <t>FRANCISCO MORA</t>
  </si>
  <si>
    <t>YRX6D-B33YV-KQTT4-B6YH8-Q9DQ6</t>
  </si>
  <si>
    <t xml:space="preserve">6P7F2-T3MX9-PJPVB-2FTKV-HC44R </t>
  </si>
  <si>
    <t>VK4XM-W8TT7-WD83H-K4JC6-7DPKH</t>
  </si>
  <si>
    <t xml:space="preserve">JOSE VIDAL </t>
  </si>
  <si>
    <t xml:space="preserve">ALEXANDER ORTEGA </t>
  </si>
  <si>
    <t>FXNTB-GP4HF-69BPK-P7WMY-92B22</t>
  </si>
  <si>
    <t>RG8JW-NVP32-PVYX8-BQ9C8-29VGP</t>
  </si>
  <si>
    <t>363664-BD4QK-BM7BH-MPVY-7M8XD</t>
  </si>
  <si>
    <t>Y7XC3-FNMWY-3DCPP-J8KH7-VT7GQ</t>
  </si>
  <si>
    <t>9GV6M-XNVP2--8H93H-9HJC2-HH3TQ</t>
  </si>
  <si>
    <t>KJX6V-B7KG2-73236-992F3-DP23D</t>
  </si>
  <si>
    <t>47C7-PNJ26-GWYT7-RR2DW-VH66R</t>
  </si>
  <si>
    <t>6B88K-KCCWY-4F8HK-M4P73-W8DQG</t>
  </si>
  <si>
    <t>LICENCIA SINGLE LANGUAGE</t>
  </si>
  <si>
    <t>LINUX</t>
  </si>
  <si>
    <t>OFFICE 2016</t>
  </si>
  <si>
    <t xml:space="preserve">WINDOWS 7 </t>
  </si>
  <si>
    <t>WINDOWS SL</t>
  </si>
  <si>
    <t>LICENCIAS</t>
  </si>
  <si>
    <t>LINUX CENT OS 6.4- ORACLE: OLSA-12567784026</t>
  </si>
  <si>
    <t>WINDOWS 7</t>
  </si>
  <si>
    <t>WIN SERVER 2008 PRO R2 STD  CAL</t>
  </si>
  <si>
    <t xml:space="preserve">EAV-37672523 / js7tk6h45v  </t>
  </si>
  <si>
    <t>Destino final que se le da al software dado de baja en la empresa.</t>
  </si>
  <si>
    <t>LORENA MEDINA</t>
  </si>
  <si>
    <t>ISABEL CABEZAS</t>
  </si>
  <si>
    <t xml:space="preserve">FERNANDO MOLANO </t>
  </si>
  <si>
    <t>JULIAN HORMIGA</t>
  </si>
  <si>
    <t>PEDRO ELIAS</t>
  </si>
  <si>
    <t>4RRNF-RP2RF-7HHPB-8BTKY-R6YVM</t>
  </si>
  <si>
    <t>NGMGV-628PG-9K3Y6-33G76-3V7BB</t>
  </si>
  <si>
    <t>GXJRR-HJNGB-J4YVB-PKVCP-GQ77M</t>
  </si>
  <si>
    <t>98WQ6-XNTX7-DWC8T-3PPJQ-G83MB</t>
  </si>
  <si>
    <t>DNGGP-TG7DJ-R4GVG-YXKTF-YTDMB</t>
  </si>
  <si>
    <t>BG9NH-XJV87-XGG2Q-RKGFB-F9CKM</t>
  </si>
  <si>
    <t>3NMCP-9HWDX-JCT3M-4PF4D-8K8XM</t>
  </si>
  <si>
    <t>2FNMC-GG9X7-6BV22-B4VF2-BTDGY</t>
  </si>
  <si>
    <t>P22VP-R7N46-9BX8G-TMFG9-Y7V3B</t>
  </si>
  <si>
    <t>Mario Collazos</t>
  </si>
  <si>
    <r>
      <t>Na</t>
    </r>
    <r>
      <rPr>
        <sz val="8"/>
        <color theme="1"/>
        <rFont val="Calibri"/>
        <family val="2"/>
        <scheme val="minor"/>
      </rPr>
      <t>THALIA</t>
    </r>
  </si>
  <si>
    <t>3HNHT-BMJTB-DC3PB-7JP36-WXCQY</t>
  </si>
  <si>
    <t xml:space="preserve"> V3HGV-JHTTV-7463W-RYK4W-4X4P3</t>
  </si>
  <si>
    <t>WINDOWS 10</t>
  </si>
  <si>
    <t>NMPQV-338QT-Q2Y2X-RHFQ4-F6WC2</t>
  </si>
  <si>
    <t>GERARDO PECHENE</t>
  </si>
  <si>
    <t>KQB8W-3NK23-KWPFR-YBWYX-JXBCQ-02594085212940X1904515</t>
  </si>
  <si>
    <t>QHGTJ-6DNH4-GWV22-TKF27-KHGBQ</t>
  </si>
  <si>
    <t>4WRFJ-NXTF4-3RFFXK-FWQR4-FC2KM</t>
  </si>
  <si>
    <t>Y7XC3-FNMWY-3DCPP-J8H7-VT7GQ</t>
  </si>
  <si>
    <t xml:space="preserve">Gladis medina </t>
  </si>
  <si>
    <t xml:space="preserve">Andres caicedo </t>
  </si>
  <si>
    <t>NQB87-RXJ3H-TQ932-3YYBK-M986C</t>
  </si>
  <si>
    <t>00339-25320-17939-AA357</t>
  </si>
  <si>
    <t>00339-25320-18153-AA081</t>
  </si>
  <si>
    <t>CDYFN-23M28-FDKQG-7XD8H-2R27P</t>
  </si>
  <si>
    <t>INFORMATICA Y TECNOLOGIA / RELACION  LICENCIAS  CORTE JULIO 2018.</t>
  </si>
  <si>
    <t>SANDRA MUÑOZ</t>
  </si>
  <si>
    <t>PABLO PARDO</t>
  </si>
  <si>
    <t>J942T-WNF4T-39V73-48VGW-29XYB</t>
  </si>
  <si>
    <t>9MH48-N2DGV-KQR9B-7RH76-PDKYB</t>
  </si>
  <si>
    <t>ASUS</t>
  </si>
  <si>
    <t>Producto</t>
  </si>
  <si>
    <t>Cantidad Reportada en Uso / Desplegada</t>
  </si>
  <si>
    <t>Windows 10 Professional</t>
  </si>
  <si>
    <t>Windows Server 2019 Standard Edition</t>
  </si>
  <si>
    <t>Windows Server CAL  User 2019</t>
  </si>
  <si>
    <t>ID</t>
  </si>
  <si>
    <t>Cantidad Reportada en Uso / Despliegue</t>
  </si>
  <si>
    <t>Marca</t>
  </si>
  <si>
    <t>Modelo</t>
  </si>
  <si>
    <t>Serie</t>
  </si>
  <si>
    <t>LENOVO</t>
  </si>
  <si>
    <t>DELL</t>
  </si>
  <si>
    <t>Optiplex 7070</t>
  </si>
  <si>
    <t>T2N4L333</t>
  </si>
  <si>
    <t>T2K8K333</t>
  </si>
  <si>
    <t>T2K0L333</t>
  </si>
  <si>
    <t>T2JKK333</t>
  </si>
  <si>
    <t>T2KDL333</t>
  </si>
  <si>
    <t>2DM2Z23</t>
  </si>
  <si>
    <t>2DV0Z23</t>
  </si>
  <si>
    <t>2DP6Z23</t>
  </si>
  <si>
    <t>2DN2Z23</t>
  </si>
  <si>
    <t>2DW0Z23</t>
  </si>
  <si>
    <t>2DL0Z23</t>
  </si>
  <si>
    <t>2DTXY23</t>
  </si>
  <si>
    <t>2DN0Z23</t>
  </si>
  <si>
    <t>2FT0Z23</t>
  </si>
  <si>
    <t>2DKYY23</t>
  </si>
  <si>
    <t>X411U</t>
  </si>
  <si>
    <t>K3N0GR03946210D</t>
  </si>
  <si>
    <t xml:space="preserve"> Thinkbook 14-IIL </t>
  </si>
  <si>
    <t>LR0D4D3R</t>
  </si>
  <si>
    <t>LR0D4CYH</t>
  </si>
  <si>
    <t>LR0DCNLT</t>
  </si>
  <si>
    <t>-</t>
  </si>
  <si>
    <t>H305CX1</t>
  </si>
  <si>
    <t>Optiplex 3010</t>
  </si>
  <si>
    <t>H313CX1</t>
  </si>
  <si>
    <t>H315CX1</t>
  </si>
  <si>
    <t>H312CX1</t>
  </si>
  <si>
    <t xml:space="preserve">HP </t>
  </si>
  <si>
    <t>PRODESK 600</t>
  </si>
  <si>
    <t>MXL40310YZ</t>
  </si>
  <si>
    <t xml:space="preserve">DELL </t>
  </si>
  <si>
    <t>INSPIRON 14</t>
  </si>
  <si>
    <t>7NMCQJ2</t>
  </si>
  <si>
    <t>BY2TKJ2</t>
  </si>
  <si>
    <t>BZMCQJ2</t>
  </si>
  <si>
    <t xml:space="preserve">ACER </t>
  </si>
  <si>
    <t>ASPIRE 5</t>
  </si>
  <si>
    <t>H322CX1</t>
  </si>
  <si>
    <t>MXL611252K</t>
  </si>
  <si>
    <t>H302CX1</t>
  </si>
  <si>
    <t>H316CX1</t>
  </si>
  <si>
    <t xml:space="preserve">LENOVO </t>
  </si>
  <si>
    <t>Z40</t>
  </si>
  <si>
    <t>JVHFC1</t>
  </si>
  <si>
    <t>MSI H81M-33</t>
  </si>
  <si>
    <t xml:space="preserve">JANUS </t>
  </si>
  <si>
    <t>H304CX1</t>
  </si>
  <si>
    <t xml:space="preserve">CEDELCA S.A  E.S.P  cuenta  son  el  sistema  operativo  WINDOWS  SERVER 2019 mediante  el  cual  se establecen las políticas de DOMINIO para controlar cual software instalado en los equipos pueden ejecutar, y se restringe la instalación de cualquier software sin la autorización del Administrador. Cada  equipo  con  sistema  operativo  Windows  10  Professional,  se encuentra controlado por las políticas mencionadas. 
</t>
  </si>
  <si>
    <t xml:space="preserve">Kaspersky Cloud </t>
  </si>
  <si>
    <t>Licencia Hosting y dominio</t>
  </si>
  <si>
    <t>Vigencia</t>
  </si>
  <si>
    <t>Licencia y Soporte Firewal Fortigate</t>
  </si>
  <si>
    <t>Office O365 E5</t>
  </si>
  <si>
    <t>anclada procesador de por vida</t>
  </si>
  <si>
    <t>hasta 3/03/2023</t>
  </si>
  <si>
    <t>Windows 10 Professional por equipo</t>
  </si>
  <si>
    <t>La totalidad de las licencias con las que cuenta la empresa a la fecha, donde se
pueda evidenciar la respectiva vigencia de cada una de ellas.</t>
  </si>
  <si>
    <t>licencia oracle</t>
  </si>
  <si>
    <t>¿Con cuántos equipos en funcionamiento cuenta la empresa?</t>
  </si>
  <si>
    <t>equipos en funcionamiento</t>
  </si>
  <si>
    <t>Funcionamiento</t>
  </si>
  <si>
    <t>¿Qué software se encuentran instalados en cada uno de los equipos de la</t>
  </si>
  <si>
    <t>Google Chrome</t>
  </si>
  <si>
    <t>Karspesky Endpoint Security</t>
  </si>
  <si>
    <t>Microsoft Edge</t>
  </si>
  <si>
    <t>Onedrive</t>
  </si>
  <si>
    <t>Microsoft teams</t>
  </si>
  <si>
    <t>Navegadro firefox</t>
  </si>
  <si>
    <t>Winrar</t>
  </si>
  <si>
    <t>Forticlient VPN</t>
  </si>
  <si>
    <t>Adobe acrobat</t>
  </si>
  <si>
    <t>Aplicacioens office 365 E5</t>
  </si>
  <si>
    <t>De forma concreta, por favor describa los mecanismos de control que se han
implementado en su entidad para evitar que los usuarios instalen programas o
aplicativos que no cuenten con la licencia respectiva. (Sólo se capturan los
primeros 255 caracteres)</t>
  </si>
  <si>
    <t>Programas</t>
  </si>
  <si>
    <t>Se usa políticas de grupo del directorio activo donde se definen las configuraciones de grupos de usuarios, equipos, control de acceso a los recursos, etc.</t>
  </si>
  <si>
    <t>De forma concreta, describa por favor cuál es el destino final que se le da al
software dado de baja en su entidad. (Sólo se capturan los primeros 255
caracteres)</t>
  </si>
  <si>
    <t>En la baja de aplicativos o de software en desuso, puede generarse por
monitoreo de no uso en el area de Informática y Tecnología o por solicitud
directa de las áreas funcionales que la estaban utilizando y ya no se encuentra
necesidad en su proceso, este puede dessinstalarse y/o guarde su licencia en arquivo de sistemas.</t>
  </si>
  <si>
    <t>hasta 21/03/2023</t>
  </si>
  <si>
    <t>licencia Sistema Financiero ERP</t>
  </si>
  <si>
    <t>Licencia sgd ventanillla unica</t>
  </si>
  <si>
    <t>Kaspersky cloud</t>
  </si>
  <si>
    <t>hasta 1/03/2023</t>
  </si>
  <si>
    <t>hasta 14/03/2023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</si>
</sst>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Font="1"/>
    <xf numFmtId="0" fontId="5" fillId="0" borderId="1" xfId="0" applyFont="1" applyBorder="1"/>
    <xf numFmtId="0" fontId="0" fillId="0" borderId="2" xfId="0" applyBorder="1"/>
    <xf numFmtId="0" fontId="2" fillId="2" borderId="6" xfId="0" applyFont="1" applyFill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0" borderId="5" xfId="0" applyBorder="1" applyAlignment="1">
      <alignment horizontal="center" vertical="justify"/>
    </xf>
    <xf numFmtId="0" fontId="2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ill="1"/>
    <xf numFmtId="0" fontId="0" fillId="5" borderId="1" xfId="0" applyFill="1" applyBorder="1"/>
    <xf numFmtId="0" fontId="5" fillId="5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4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/>
    <xf numFmtId="0" fontId="0" fillId="5" borderId="1" xfId="0" applyFill="1" applyBorder="1" applyAlignment="1"/>
    <xf numFmtId="0" fontId="5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/>
    <xf numFmtId="0" fontId="0" fillId="4" borderId="0" xfId="0" applyFill="1" applyAlignment="1"/>
    <xf numFmtId="0" fontId="0" fillId="0" borderId="0" xfId="0" applyFill="1"/>
    <xf numFmtId="0" fontId="5" fillId="0" borderId="1" xfId="0" applyFont="1" applyFill="1" applyBorder="1"/>
    <xf numFmtId="0" fontId="0" fillId="0" borderId="1" xfId="0" applyFill="1" applyBorder="1" applyAlignment="1"/>
    <xf numFmtId="0" fontId="0" fillId="0" borderId="2" xfId="0" applyFill="1" applyBorder="1"/>
    <xf numFmtId="0" fontId="5" fillId="6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/>
    <xf numFmtId="0" fontId="0" fillId="3" borderId="0" xfId="0" applyFill="1"/>
    <xf numFmtId="0" fontId="0" fillId="4" borderId="0" xfId="0" applyFont="1" applyFill="1"/>
    <xf numFmtId="0" fontId="5" fillId="4" borderId="6" xfId="0" applyFont="1" applyFill="1" applyBorder="1"/>
    <xf numFmtId="0" fontId="0" fillId="7" borderId="1" xfId="0" applyFill="1" applyBorder="1" applyAlignment="1"/>
    <xf numFmtId="0" fontId="0" fillId="7" borderId="0" xfId="0" applyFill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/>
    <xf numFmtId="0" fontId="9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Border="1" applyAlignment="1">
      <alignment horizontal="left" vertical="center" wrapText="1"/>
    </xf>
    <xf numFmtId="0" fontId="0" fillId="8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left" vertical="justify" wrapText="1"/>
    </xf>
    <xf numFmtId="0" fontId="0" fillId="7" borderId="9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7" borderId="1" xfId="0" applyFont="1" applyFill="1" applyBorder="1" applyAlignment="1">
      <alignment horizontal="center"/>
    </xf>
    <xf numFmtId="14" fontId="13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14" fontId="13" fillId="7" borderId="1" xfId="0" applyNumberFormat="1" applyFont="1" applyFill="1" applyBorder="1" applyAlignment="1">
      <alignment horizontal="center"/>
    </xf>
    <xf numFmtId="0" fontId="13" fillId="7" borderId="1" xfId="0" applyFont="1" applyFill="1" applyBorder="1"/>
    <xf numFmtId="0" fontId="13" fillId="0" borderId="1" xfId="0" applyFont="1" applyFill="1" applyBorder="1" applyAlignment="1">
      <alignment horizontal="left"/>
    </xf>
    <xf numFmtId="0" fontId="11" fillId="8" borderId="17" xfId="0" applyFont="1" applyFill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licenciamiento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69838145231846"/>
          <c:y val="0.19486111111111112"/>
          <c:w val="0.88910433070866146"/>
          <c:h val="0.42136482939632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LICENCIAS!$E$7:$E$18</c:f>
              <c:strCache>
                <c:ptCount val="12"/>
                <c:pt idx="0">
                  <c:v>OFFICE 2016</c:v>
                </c:pt>
                <c:pt idx="1">
                  <c:v>OFFICE 2013</c:v>
                </c:pt>
                <c:pt idx="2">
                  <c:v>OFFICE 2010</c:v>
                </c:pt>
                <c:pt idx="3">
                  <c:v>WINDOWS 10</c:v>
                </c:pt>
                <c:pt idx="4">
                  <c:v>WINDOWS 7 </c:v>
                </c:pt>
                <c:pt idx="5">
                  <c:v>WINDOWS SL</c:v>
                </c:pt>
                <c:pt idx="6">
                  <c:v>LINUX</c:v>
                </c:pt>
                <c:pt idx="7">
                  <c:v>ESET ENDPOINT SECURITY</c:v>
                </c:pt>
                <c:pt idx="8">
                  <c:v>WINDOWS SERVER 2008 </c:v>
                </c:pt>
                <c:pt idx="9">
                  <c:v>WINDOWS SERVER 2012  STD </c:v>
                </c:pt>
                <c:pt idx="10">
                  <c:v>SQL SERVER 2012  STD</c:v>
                </c:pt>
                <c:pt idx="11">
                  <c:v>ORACLE 11G STD</c:v>
                </c:pt>
              </c:strCache>
            </c:strRef>
          </c:cat>
          <c:val>
            <c:numRef>
              <c:f>LICENCIAS!$F$7:$F$18</c:f>
              <c:numCache>
                <c:formatCode>General</c:formatCode>
                <c:ptCount val="12"/>
                <c:pt idx="0">
                  <c:v>5</c:v>
                </c:pt>
                <c:pt idx="1">
                  <c:v>18</c:v>
                </c:pt>
                <c:pt idx="2">
                  <c:v>6</c:v>
                </c:pt>
                <c:pt idx="3">
                  <c:v>5</c:v>
                </c:pt>
                <c:pt idx="4">
                  <c:v>21</c:v>
                </c:pt>
                <c:pt idx="5">
                  <c:v>5</c:v>
                </c:pt>
                <c:pt idx="6">
                  <c:v>1</c:v>
                </c:pt>
                <c:pt idx="7">
                  <c:v>27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7-4CF5-9A02-4450DEDF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780144"/>
        <c:axId val="1948780688"/>
      </c:barChart>
      <c:catAx>
        <c:axId val="194878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780688"/>
        <c:crosses val="autoZero"/>
        <c:auto val="1"/>
        <c:lblAlgn val="ctr"/>
        <c:lblOffset val="100"/>
        <c:noMultiLvlLbl val="0"/>
      </c:catAx>
      <c:valAx>
        <c:axId val="194878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878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6</xdr:col>
      <xdr:colOff>83683</xdr:colOff>
      <xdr:row>1</xdr:row>
      <xdr:rowOff>449035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3D8B1-9406-4E61-971A-367608E48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0044112" cy="1129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14287</xdr:rowOff>
    </xdr:from>
    <xdr:to>
      <xdr:col>6</xdr:col>
      <xdr:colOff>38100</xdr:colOff>
      <xdr:row>33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714375</xdr:colOff>
      <xdr:row>0</xdr:row>
      <xdr:rowOff>28576</xdr:rowOff>
    </xdr:from>
    <xdr:to>
      <xdr:col>5</xdr:col>
      <xdr:colOff>2181225</xdr:colOff>
      <xdr:row>3</xdr:row>
      <xdr:rowOff>257176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8576"/>
          <a:ext cx="10058400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E6:F19" totalsRowShown="0" headerRowDxfId="11" headerRowBorderDxfId="10" tableBorderDxfId="9">
  <autoFilter ref="E6:F19" xr:uid="{00000000-0009-0000-0100-000001000000}"/>
  <tableColumns count="2">
    <tableColumn id="1" xr3:uid="{00000000-0010-0000-0000-000001000000}" name="LICENCIAS"/>
    <tableColumn id="2" xr3:uid="{00000000-0010-0000-0000-000002000000}" name="CANTIDAD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6:A11" totalsRowShown="0" headerRowDxfId="7" dataDxfId="5" headerRowBorderDxfId="6" tableBorderDxfId="4" totalsRowBorderDxfId="3">
  <autoFilter ref="A6:A11" xr:uid="{00000000-0009-0000-0100-000003000000}"/>
  <tableColumns count="1">
    <tableColumn id="1" xr3:uid="{00000000-0010-0000-0100-000001000000}" name="OFFICE 2016" dataDxfId="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showGridLines="0" tabSelected="1" zoomScale="70" zoomScaleNormal="70" workbookViewId="0">
      <selection activeCell="E5" sqref="E5"/>
    </sheetView>
  </sheetViews>
  <sheetFormatPr baseColWidth="10" defaultRowHeight="15" x14ac:dyDescent="0.25"/>
  <cols>
    <col min="1" max="1" width="10.85546875" style="46"/>
    <col min="2" max="2" width="38.28515625" customWidth="1"/>
    <col min="3" max="3" width="21.42578125" customWidth="1"/>
    <col min="4" max="4" width="32.28515625" customWidth="1"/>
    <col min="5" max="5" width="22.85546875" customWidth="1"/>
    <col min="6" max="6" width="23.5703125" customWidth="1"/>
    <col min="7" max="7" width="43.42578125" customWidth="1"/>
  </cols>
  <sheetData>
    <row r="1" spans="1:12" ht="60.75" customHeight="1" thickBot="1" x14ac:dyDescent="0.3"/>
    <row r="2" spans="1:12" ht="45" customHeight="1" x14ac:dyDescent="0.25">
      <c r="H2" s="84" t="s">
        <v>202</v>
      </c>
      <c r="I2" s="85"/>
      <c r="J2" s="85"/>
      <c r="K2" s="85"/>
      <c r="L2" s="86"/>
    </row>
    <row r="3" spans="1:12" ht="31.5" x14ac:dyDescent="0.25">
      <c r="A3" s="56" t="s">
        <v>138</v>
      </c>
      <c r="B3" s="56" t="s">
        <v>133</v>
      </c>
      <c r="C3" s="56" t="s">
        <v>134</v>
      </c>
      <c r="D3" s="100" t="s">
        <v>196</v>
      </c>
      <c r="H3" s="87"/>
      <c r="I3" s="81"/>
      <c r="J3" s="81"/>
      <c r="K3" s="81"/>
      <c r="L3" s="88"/>
    </row>
    <row r="4" spans="1:12" ht="15.75" x14ac:dyDescent="0.25">
      <c r="A4" s="54">
        <v>1</v>
      </c>
      <c r="B4" s="49" t="s">
        <v>201</v>
      </c>
      <c r="C4" s="55">
        <v>35</v>
      </c>
      <c r="D4" s="99" t="s">
        <v>199</v>
      </c>
      <c r="H4" s="87"/>
      <c r="I4" s="81"/>
      <c r="J4" s="81"/>
      <c r="K4" s="81"/>
      <c r="L4" s="88"/>
    </row>
    <row r="5" spans="1:12" ht="15" customHeight="1" x14ac:dyDescent="0.25">
      <c r="A5" s="54">
        <f>A4+1</f>
        <v>2</v>
      </c>
      <c r="B5" s="49" t="s">
        <v>198</v>
      </c>
      <c r="C5" s="55">
        <v>32</v>
      </c>
      <c r="D5" s="45" t="s">
        <v>228</v>
      </c>
      <c r="H5" s="87"/>
      <c r="I5" s="81"/>
      <c r="J5" s="81"/>
      <c r="K5" s="81"/>
      <c r="L5" s="88"/>
    </row>
    <row r="6" spans="1:12" ht="16.5" thickBot="1" x14ac:dyDescent="0.3">
      <c r="A6" s="54">
        <f t="shared" ref="A6:A7" si="0">A5+1</f>
        <v>3</v>
      </c>
      <c r="B6" s="49" t="s">
        <v>136</v>
      </c>
      <c r="C6" s="55">
        <v>2</v>
      </c>
      <c r="D6" s="99" t="s">
        <v>199</v>
      </c>
      <c r="H6" s="89"/>
      <c r="I6" s="90"/>
      <c r="J6" s="90"/>
      <c r="K6" s="90"/>
      <c r="L6" s="91"/>
    </row>
    <row r="7" spans="1:12" ht="15.75" x14ac:dyDescent="0.25">
      <c r="A7" s="54">
        <f t="shared" si="0"/>
        <v>4</v>
      </c>
      <c r="B7" s="49" t="s">
        <v>137</v>
      </c>
      <c r="C7" s="55">
        <v>25</v>
      </c>
      <c r="D7" s="99" t="s">
        <v>199</v>
      </c>
    </row>
    <row r="8" spans="1:12" ht="15.75" x14ac:dyDescent="0.25">
      <c r="A8" s="48">
        <v>5</v>
      </c>
      <c r="B8" s="52" t="s">
        <v>194</v>
      </c>
      <c r="C8" s="53">
        <v>32</v>
      </c>
      <c r="D8" s="97" t="s">
        <v>227</v>
      </c>
    </row>
    <row r="9" spans="1:12" x14ac:dyDescent="0.25">
      <c r="B9" s="51"/>
      <c r="C9" s="50"/>
    </row>
    <row r="11" spans="1:12" ht="31.5" x14ac:dyDescent="0.25">
      <c r="A11" s="56" t="s">
        <v>138</v>
      </c>
      <c r="B11" s="56" t="s">
        <v>133</v>
      </c>
      <c r="C11" s="56" t="s">
        <v>139</v>
      </c>
      <c r="D11" s="56" t="s">
        <v>140</v>
      </c>
      <c r="E11" s="56" t="s">
        <v>141</v>
      </c>
      <c r="F11" s="56" t="s">
        <v>142</v>
      </c>
      <c r="G11" s="56" t="s">
        <v>196</v>
      </c>
    </row>
    <row r="12" spans="1:12" ht="15.75" x14ac:dyDescent="0.25">
      <c r="A12" s="57">
        <v>1</v>
      </c>
      <c r="B12" s="58" t="s">
        <v>135</v>
      </c>
      <c r="C12" s="57">
        <v>1</v>
      </c>
      <c r="D12" s="57" t="s">
        <v>143</v>
      </c>
      <c r="E12" s="57" t="s">
        <v>163</v>
      </c>
      <c r="F12" s="59" t="s">
        <v>164</v>
      </c>
      <c r="G12" s="62" t="s">
        <v>199</v>
      </c>
    </row>
    <row r="13" spans="1:12" ht="15.75" x14ac:dyDescent="0.25">
      <c r="A13" s="57">
        <f>A12+1</f>
        <v>2</v>
      </c>
      <c r="B13" s="58" t="s">
        <v>135</v>
      </c>
      <c r="C13" s="57">
        <v>1</v>
      </c>
      <c r="D13" s="57" t="s">
        <v>143</v>
      </c>
      <c r="E13" s="57" t="s">
        <v>163</v>
      </c>
      <c r="F13" s="59" t="s">
        <v>165</v>
      </c>
      <c r="G13" s="62" t="s">
        <v>199</v>
      </c>
    </row>
    <row r="14" spans="1:12" ht="15.75" x14ac:dyDescent="0.25">
      <c r="A14" s="57">
        <f t="shared" ref="A14:A54" si="1">A13+1</f>
        <v>3</v>
      </c>
      <c r="B14" s="58" t="s">
        <v>135</v>
      </c>
      <c r="C14" s="57">
        <v>1</v>
      </c>
      <c r="D14" s="57" t="s">
        <v>143</v>
      </c>
      <c r="E14" s="57" t="s">
        <v>163</v>
      </c>
      <c r="F14" s="59" t="s">
        <v>166</v>
      </c>
      <c r="G14" s="62" t="s">
        <v>199</v>
      </c>
    </row>
    <row r="15" spans="1:12" ht="15.75" x14ac:dyDescent="0.25">
      <c r="A15" s="57">
        <f>A14+1</f>
        <v>4</v>
      </c>
      <c r="B15" s="58" t="s">
        <v>135</v>
      </c>
      <c r="C15" s="57">
        <v>1</v>
      </c>
      <c r="D15" s="57" t="s">
        <v>144</v>
      </c>
      <c r="E15" s="57" t="s">
        <v>145</v>
      </c>
      <c r="F15" s="60" t="s">
        <v>146</v>
      </c>
      <c r="G15" s="62" t="s">
        <v>199</v>
      </c>
    </row>
    <row r="16" spans="1:12" ht="15.75" x14ac:dyDescent="0.25">
      <c r="A16" s="57">
        <f t="shared" si="1"/>
        <v>5</v>
      </c>
      <c r="B16" s="58" t="s">
        <v>135</v>
      </c>
      <c r="C16" s="57">
        <v>1</v>
      </c>
      <c r="D16" s="57" t="s">
        <v>144</v>
      </c>
      <c r="E16" s="57" t="s">
        <v>145</v>
      </c>
      <c r="F16" s="57" t="s">
        <v>147</v>
      </c>
      <c r="G16" s="62" t="s">
        <v>199</v>
      </c>
    </row>
    <row r="17" spans="1:7" ht="15.75" x14ac:dyDescent="0.25">
      <c r="A17" s="57">
        <f t="shared" si="1"/>
        <v>6</v>
      </c>
      <c r="B17" s="58" t="s">
        <v>135</v>
      </c>
      <c r="C17" s="57">
        <v>1</v>
      </c>
      <c r="D17" s="57" t="s">
        <v>144</v>
      </c>
      <c r="E17" s="57" t="s">
        <v>145</v>
      </c>
      <c r="F17" s="57" t="s">
        <v>148</v>
      </c>
      <c r="G17" s="62" t="s">
        <v>199</v>
      </c>
    </row>
    <row r="18" spans="1:7" ht="15.75" x14ac:dyDescent="0.25">
      <c r="A18" s="57">
        <f t="shared" si="1"/>
        <v>7</v>
      </c>
      <c r="B18" s="58" t="s">
        <v>135</v>
      </c>
      <c r="C18" s="57">
        <v>1</v>
      </c>
      <c r="D18" s="57" t="s">
        <v>144</v>
      </c>
      <c r="E18" s="57" t="s">
        <v>145</v>
      </c>
      <c r="F18" s="57" t="s">
        <v>149</v>
      </c>
      <c r="G18" s="62" t="s">
        <v>199</v>
      </c>
    </row>
    <row r="19" spans="1:7" ht="15.75" x14ac:dyDescent="0.25">
      <c r="A19" s="57">
        <f t="shared" si="1"/>
        <v>8</v>
      </c>
      <c r="B19" s="58" t="s">
        <v>135</v>
      </c>
      <c r="C19" s="57">
        <v>1</v>
      </c>
      <c r="D19" s="57" t="s">
        <v>144</v>
      </c>
      <c r="E19" s="57" t="s">
        <v>145</v>
      </c>
      <c r="F19" s="57" t="s">
        <v>150</v>
      </c>
      <c r="G19" s="62" t="s">
        <v>199</v>
      </c>
    </row>
    <row r="20" spans="1:7" ht="15.75" x14ac:dyDescent="0.25">
      <c r="A20" s="57">
        <f t="shared" si="1"/>
        <v>9</v>
      </c>
      <c r="B20" s="58" t="s">
        <v>135</v>
      </c>
      <c r="C20" s="57">
        <v>1</v>
      </c>
      <c r="D20" s="57" t="s">
        <v>144</v>
      </c>
      <c r="E20" s="57" t="s">
        <v>145</v>
      </c>
      <c r="F20" s="57" t="s">
        <v>151</v>
      </c>
      <c r="G20" s="62" t="s">
        <v>199</v>
      </c>
    </row>
    <row r="21" spans="1:7" ht="15.75" x14ac:dyDescent="0.25">
      <c r="A21" s="57">
        <f t="shared" si="1"/>
        <v>10</v>
      </c>
      <c r="B21" s="58" t="s">
        <v>135</v>
      </c>
      <c r="C21" s="57">
        <v>1</v>
      </c>
      <c r="D21" s="57" t="s">
        <v>144</v>
      </c>
      <c r="E21" s="57" t="s">
        <v>145</v>
      </c>
      <c r="F21" s="57" t="s">
        <v>152</v>
      </c>
      <c r="G21" s="62" t="s">
        <v>199</v>
      </c>
    </row>
    <row r="22" spans="1:7" ht="15.75" x14ac:dyDescent="0.25">
      <c r="A22" s="57">
        <f t="shared" si="1"/>
        <v>11</v>
      </c>
      <c r="B22" s="58" t="s">
        <v>135</v>
      </c>
      <c r="C22" s="57">
        <v>1</v>
      </c>
      <c r="D22" s="57" t="s">
        <v>144</v>
      </c>
      <c r="E22" s="57" t="s">
        <v>145</v>
      </c>
      <c r="F22" s="57" t="s">
        <v>153</v>
      </c>
      <c r="G22" s="62" t="s">
        <v>199</v>
      </c>
    </row>
    <row r="23" spans="1:7" ht="15.75" x14ac:dyDescent="0.25">
      <c r="A23" s="57">
        <f t="shared" si="1"/>
        <v>12</v>
      </c>
      <c r="B23" s="58" t="s">
        <v>135</v>
      </c>
      <c r="C23" s="57">
        <v>1</v>
      </c>
      <c r="D23" s="57" t="s">
        <v>144</v>
      </c>
      <c r="E23" s="57" t="s">
        <v>145</v>
      </c>
      <c r="F23" s="57" t="s">
        <v>154</v>
      </c>
      <c r="G23" s="62" t="s">
        <v>199</v>
      </c>
    </row>
    <row r="24" spans="1:7" ht="15.75" x14ac:dyDescent="0.25">
      <c r="A24" s="57">
        <f t="shared" si="1"/>
        <v>13</v>
      </c>
      <c r="B24" s="58" t="s">
        <v>135</v>
      </c>
      <c r="C24" s="57">
        <v>1</v>
      </c>
      <c r="D24" s="57" t="s">
        <v>144</v>
      </c>
      <c r="E24" s="57" t="s">
        <v>145</v>
      </c>
      <c r="F24" s="57" t="s">
        <v>155</v>
      </c>
      <c r="G24" s="62" t="s">
        <v>199</v>
      </c>
    </row>
    <row r="25" spans="1:7" ht="15.75" x14ac:dyDescent="0.25">
      <c r="A25" s="57">
        <f t="shared" si="1"/>
        <v>14</v>
      </c>
      <c r="B25" s="58" t="s">
        <v>135</v>
      </c>
      <c r="C25" s="57">
        <v>1</v>
      </c>
      <c r="D25" s="57" t="s">
        <v>144</v>
      </c>
      <c r="E25" s="57" t="s">
        <v>145</v>
      </c>
      <c r="F25" s="57" t="s">
        <v>156</v>
      </c>
      <c r="G25" s="62" t="s">
        <v>199</v>
      </c>
    </row>
    <row r="26" spans="1:7" ht="15.75" x14ac:dyDescent="0.25">
      <c r="A26" s="57">
        <f t="shared" si="1"/>
        <v>15</v>
      </c>
      <c r="B26" s="58" t="s">
        <v>135</v>
      </c>
      <c r="C26" s="57">
        <v>1</v>
      </c>
      <c r="D26" s="57" t="s">
        <v>144</v>
      </c>
      <c r="E26" s="57" t="s">
        <v>145</v>
      </c>
      <c r="F26" s="57" t="s">
        <v>157</v>
      </c>
      <c r="G26" s="62" t="s">
        <v>199</v>
      </c>
    </row>
    <row r="27" spans="1:7" ht="15.75" x14ac:dyDescent="0.25">
      <c r="A27" s="57">
        <f t="shared" si="1"/>
        <v>16</v>
      </c>
      <c r="B27" s="58" t="s">
        <v>135</v>
      </c>
      <c r="C27" s="57">
        <v>1</v>
      </c>
      <c r="D27" s="57" t="s">
        <v>144</v>
      </c>
      <c r="E27" s="57" t="s">
        <v>145</v>
      </c>
      <c r="F27" s="60" t="s">
        <v>158</v>
      </c>
      <c r="G27" s="62" t="s">
        <v>199</v>
      </c>
    </row>
    <row r="28" spans="1:7" ht="15.75" x14ac:dyDescent="0.25">
      <c r="A28" s="57">
        <f t="shared" si="1"/>
        <v>17</v>
      </c>
      <c r="B28" s="58" t="s">
        <v>135</v>
      </c>
      <c r="C28" s="57">
        <v>1</v>
      </c>
      <c r="D28" s="57" t="s">
        <v>144</v>
      </c>
      <c r="E28" s="57" t="s">
        <v>145</v>
      </c>
      <c r="F28" s="57" t="s">
        <v>159</v>
      </c>
      <c r="G28" s="62" t="s">
        <v>199</v>
      </c>
    </row>
    <row r="29" spans="1:7" ht="15.75" x14ac:dyDescent="0.25">
      <c r="A29" s="57">
        <f t="shared" si="1"/>
        <v>18</v>
      </c>
      <c r="B29" s="58" t="s">
        <v>135</v>
      </c>
      <c r="C29" s="57">
        <v>1</v>
      </c>
      <c r="D29" s="57" t="s">
        <v>144</v>
      </c>
      <c r="E29" s="57" t="s">
        <v>145</v>
      </c>
      <c r="F29" s="57" t="s">
        <v>160</v>
      </c>
      <c r="G29" s="62" t="s">
        <v>199</v>
      </c>
    </row>
    <row r="30" spans="1:7" ht="15.75" x14ac:dyDescent="0.25">
      <c r="A30" s="57">
        <f t="shared" si="1"/>
        <v>19</v>
      </c>
      <c r="B30" s="58" t="s">
        <v>135</v>
      </c>
      <c r="C30" s="57">
        <v>1</v>
      </c>
      <c r="D30" s="57" t="s">
        <v>132</v>
      </c>
      <c r="E30" s="57" t="s">
        <v>161</v>
      </c>
      <c r="F30" s="57" t="s">
        <v>162</v>
      </c>
      <c r="G30" s="62" t="s">
        <v>199</v>
      </c>
    </row>
    <row r="31" spans="1:7" ht="15.75" x14ac:dyDescent="0.25">
      <c r="A31" s="57">
        <f t="shared" si="1"/>
        <v>20</v>
      </c>
      <c r="B31" s="58" t="s">
        <v>135</v>
      </c>
      <c r="C31" s="57">
        <v>1</v>
      </c>
      <c r="D31" s="57" t="s">
        <v>181</v>
      </c>
      <c r="E31" s="57" t="s">
        <v>182</v>
      </c>
      <c r="F31" s="57">
        <v>82002612934</v>
      </c>
      <c r="G31" s="62" t="s">
        <v>199</v>
      </c>
    </row>
    <row r="32" spans="1:7" ht="15.75" x14ac:dyDescent="0.25">
      <c r="A32" s="57">
        <f t="shared" si="1"/>
        <v>21</v>
      </c>
      <c r="B32" s="58" t="s">
        <v>135</v>
      </c>
      <c r="C32" s="57">
        <v>1</v>
      </c>
      <c r="D32" s="61" t="s">
        <v>144</v>
      </c>
      <c r="E32" s="61" t="s">
        <v>169</v>
      </c>
      <c r="F32" s="57" t="s">
        <v>185</v>
      </c>
      <c r="G32" s="62" t="s">
        <v>199</v>
      </c>
    </row>
    <row r="33" spans="1:7" ht="15.75" x14ac:dyDescent="0.25">
      <c r="A33" s="57">
        <f t="shared" si="1"/>
        <v>22</v>
      </c>
      <c r="B33" s="58" t="s">
        <v>135</v>
      </c>
      <c r="C33" s="57">
        <v>1</v>
      </c>
      <c r="D33" s="61" t="s">
        <v>144</v>
      </c>
      <c r="E33" s="61" t="s">
        <v>169</v>
      </c>
      <c r="F33" s="57" t="s">
        <v>183</v>
      </c>
      <c r="G33" s="62" t="s">
        <v>199</v>
      </c>
    </row>
    <row r="34" spans="1:7" ht="15.75" x14ac:dyDescent="0.25">
      <c r="A34" s="57">
        <f t="shared" si="1"/>
        <v>23</v>
      </c>
      <c r="B34" s="58" t="s">
        <v>135</v>
      </c>
      <c r="C34" s="57">
        <v>1</v>
      </c>
      <c r="D34" s="57" t="s">
        <v>176</v>
      </c>
      <c r="E34" s="57" t="s">
        <v>177</v>
      </c>
      <c r="F34" s="57" t="s">
        <v>178</v>
      </c>
      <c r="G34" s="62" t="s">
        <v>199</v>
      </c>
    </row>
    <row r="35" spans="1:7" ht="15.75" x14ac:dyDescent="0.25">
      <c r="A35" s="57">
        <f t="shared" si="1"/>
        <v>24</v>
      </c>
      <c r="B35" s="58" t="s">
        <v>135</v>
      </c>
      <c r="C35" s="57">
        <v>1</v>
      </c>
      <c r="D35" s="57" t="s">
        <v>176</v>
      </c>
      <c r="E35" s="57" t="s">
        <v>177</v>
      </c>
      <c r="F35" s="57" t="s">
        <v>180</v>
      </c>
      <c r="G35" s="62" t="s">
        <v>199</v>
      </c>
    </row>
    <row r="36" spans="1:7" ht="15.75" x14ac:dyDescent="0.25">
      <c r="A36" s="57">
        <f t="shared" si="1"/>
        <v>25</v>
      </c>
      <c r="B36" s="58" t="s">
        <v>135</v>
      </c>
      <c r="C36" s="57">
        <v>1</v>
      </c>
      <c r="D36" s="57" t="s">
        <v>176</v>
      </c>
      <c r="E36" s="57" t="s">
        <v>177</v>
      </c>
      <c r="F36" s="57" t="s">
        <v>179</v>
      </c>
      <c r="G36" s="62" t="s">
        <v>199</v>
      </c>
    </row>
    <row r="37" spans="1:7" ht="15.75" x14ac:dyDescent="0.25">
      <c r="A37" s="57">
        <f t="shared" si="1"/>
        <v>26</v>
      </c>
      <c r="B37" s="58" t="s">
        <v>135</v>
      </c>
      <c r="C37" s="57">
        <v>1</v>
      </c>
      <c r="D37" s="61" t="s">
        <v>144</v>
      </c>
      <c r="E37" s="61" t="s">
        <v>169</v>
      </c>
      <c r="F37" s="61" t="s">
        <v>170</v>
      </c>
      <c r="G37" s="62" t="s">
        <v>199</v>
      </c>
    </row>
    <row r="38" spans="1:7" ht="15.75" x14ac:dyDescent="0.25">
      <c r="A38" s="57">
        <f t="shared" si="1"/>
        <v>27</v>
      </c>
      <c r="B38" s="58" t="s">
        <v>135</v>
      </c>
      <c r="C38" s="57">
        <v>1</v>
      </c>
      <c r="D38" s="61" t="s">
        <v>144</v>
      </c>
      <c r="E38" s="61" t="s">
        <v>169</v>
      </c>
      <c r="F38" s="61" t="s">
        <v>168</v>
      </c>
      <c r="G38" s="62" t="s">
        <v>199</v>
      </c>
    </row>
    <row r="39" spans="1:7" ht="15.75" x14ac:dyDescent="0.25">
      <c r="A39" s="57">
        <f t="shared" si="1"/>
        <v>28</v>
      </c>
      <c r="B39" s="58" t="s">
        <v>135</v>
      </c>
      <c r="C39" s="57">
        <v>1</v>
      </c>
      <c r="D39" s="61" t="s">
        <v>144</v>
      </c>
      <c r="E39" s="61" t="s">
        <v>169</v>
      </c>
      <c r="F39" s="61" t="s">
        <v>171</v>
      </c>
      <c r="G39" s="62" t="s">
        <v>199</v>
      </c>
    </row>
    <row r="40" spans="1:7" ht="15.75" x14ac:dyDescent="0.25">
      <c r="A40" s="57">
        <f t="shared" si="1"/>
        <v>29</v>
      </c>
      <c r="B40" s="58" t="s">
        <v>135</v>
      </c>
      <c r="C40" s="57">
        <v>1</v>
      </c>
      <c r="D40" s="61" t="s">
        <v>144</v>
      </c>
      <c r="E40" s="61" t="s">
        <v>169</v>
      </c>
      <c r="F40" s="61" t="s">
        <v>172</v>
      </c>
      <c r="G40" s="62" t="s">
        <v>199</v>
      </c>
    </row>
    <row r="41" spans="1:7" ht="15.75" x14ac:dyDescent="0.25">
      <c r="A41" s="57">
        <f t="shared" si="1"/>
        <v>30</v>
      </c>
      <c r="B41" s="58" t="s">
        <v>135</v>
      </c>
      <c r="C41" s="57">
        <v>1</v>
      </c>
      <c r="D41" s="61" t="s">
        <v>144</v>
      </c>
      <c r="E41" s="61" t="s">
        <v>169</v>
      </c>
      <c r="F41" s="57" t="s">
        <v>186</v>
      </c>
      <c r="G41" s="62" t="s">
        <v>199</v>
      </c>
    </row>
    <row r="42" spans="1:7" ht="15.75" x14ac:dyDescent="0.25">
      <c r="A42" s="57">
        <f t="shared" si="1"/>
        <v>31</v>
      </c>
      <c r="B42" s="58" t="s">
        <v>135</v>
      </c>
      <c r="C42" s="57">
        <v>1</v>
      </c>
      <c r="D42" s="61" t="s">
        <v>144</v>
      </c>
      <c r="E42" s="61" t="s">
        <v>169</v>
      </c>
      <c r="F42" s="57" t="s">
        <v>192</v>
      </c>
      <c r="G42" s="62" t="s">
        <v>199</v>
      </c>
    </row>
    <row r="43" spans="1:7" ht="15.75" x14ac:dyDescent="0.25">
      <c r="A43" s="57">
        <f t="shared" si="1"/>
        <v>32</v>
      </c>
      <c r="B43" s="58" t="s">
        <v>135</v>
      </c>
      <c r="C43" s="57">
        <v>1</v>
      </c>
      <c r="D43" s="57" t="s">
        <v>191</v>
      </c>
      <c r="E43" s="57" t="s">
        <v>191</v>
      </c>
      <c r="F43" s="57" t="s">
        <v>190</v>
      </c>
      <c r="G43" s="62" t="s">
        <v>199</v>
      </c>
    </row>
    <row r="44" spans="1:7" ht="15.75" x14ac:dyDescent="0.25">
      <c r="A44" s="57">
        <f t="shared" si="1"/>
        <v>33</v>
      </c>
      <c r="B44" s="58" t="s">
        <v>135</v>
      </c>
      <c r="C44" s="57">
        <v>1</v>
      </c>
      <c r="D44" s="57" t="s">
        <v>187</v>
      </c>
      <c r="E44" s="57" t="s">
        <v>188</v>
      </c>
      <c r="F44" s="57" t="s">
        <v>189</v>
      </c>
      <c r="G44" s="62" t="s">
        <v>199</v>
      </c>
    </row>
    <row r="45" spans="1:7" ht="15.75" x14ac:dyDescent="0.25">
      <c r="A45" s="57">
        <f t="shared" si="1"/>
        <v>34</v>
      </c>
      <c r="B45" s="58" t="s">
        <v>135</v>
      </c>
      <c r="C45" s="57">
        <v>1</v>
      </c>
      <c r="D45" s="57" t="s">
        <v>173</v>
      </c>
      <c r="E45" s="57" t="s">
        <v>174</v>
      </c>
      <c r="F45" s="57" t="s">
        <v>175</v>
      </c>
      <c r="G45" s="62" t="s">
        <v>199</v>
      </c>
    </row>
    <row r="46" spans="1:7" ht="15.75" x14ac:dyDescent="0.25">
      <c r="A46" s="57">
        <f t="shared" si="1"/>
        <v>35</v>
      </c>
      <c r="B46" s="58" t="s">
        <v>135</v>
      </c>
      <c r="C46" s="57">
        <v>1</v>
      </c>
      <c r="D46" s="61" t="s">
        <v>173</v>
      </c>
      <c r="E46" s="61" t="s">
        <v>174</v>
      </c>
      <c r="F46" s="61" t="s">
        <v>184</v>
      </c>
      <c r="G46" s="62" t="s">
        <v>199</v>
      </c>
    </row>
    <row r="47" spans="1:7" ht="15.75" x14ac:dyDescent="0.25">
      <c r="A47" s="57">
        <f t="shared" si="1"/>
        <v>36</v>
      </c>
      <c r="B47" s="98" t="s">
        <v>226</v>
      </c>
      <c r="C47" s="57">
        <v>32</v>
      </c>
      <c r="D47" s="57" t="s">
        <v>167</v>
      </c>
      <c r="E47" s="57" t="s">
        <v>167</v>
      </c>
      <c r="F47" s="57" t="s">
        <v>167</v>
      </c>
      <c r="G47" s="97" t="s">
        <v>227</v>
      </c>
    </row>
    <row r="48" spans="1:7" ht="15.75" x14ac:dyDescent="0.25">
      <c r="A48" s="57">
        <f>A47+1</f>
        <v>37</v>
      </c>
      <c r="B48" s="63" t="s">
        <v>136</v>
      </c>
      <c r="C48" s="57">
        <v>1</v>
      </c>
      <c r="D48" s="57" t="s">
        <v>167</v>
      </c>
      <c r="E48" s="57" t="s">
        <v>167</v>
      </c>
      <c r="F48" s="57" t="s">
        <v>167</v>
      </c>
      <c r="G48" s="62" t="s">
        <v>199</v>
      </c>
    </row>
    <row r="49" spans="1:13" ht="15.75" x14ac:dyDescent="0.25">
      <c r="A49" s="57">
        <f t="shared" si="1"/>
        <v>38</v>
      </c>
      <c r="B49" s="63" t="s">
        <v>136</v>
      </c>
      <c r="C49" s="57">
        <v>1</v>
      </c>
      <c r="D49" s="57" t="s">
        <v>167</v>
      </c>
      <c r="E49" s="57" t="s">
        <v>167</v>
      </c>
      <c r="F49" s="57" t="s">
        <v>167</v>
      </c>
      <c r="G49" s="62" t="s">
        <v>199</v>
      </c>
    </row>
    <row r="50" spans="1:13" ht="15.75" x14ac:dyDescent="0.25">
      <c r="A50" s="57">
        <f t="shared" si="1"/>
        <v>39</v>
      </c>
      <c r="B50" s="66" t="s">
        <v>195</v>
      </c>
      <c r="C50" s="62">
        <v>1</v>
      </c>
      <c r="D50" s="57" t="s">
        <v>167</v>
      </c>
      <c r="E50" s="57" t="s">
        <v>167</v>
      </c>
      <c r="F50" s="57" t="s">
        <v>167</v>
      </c>
      <c r="G50" s="95" t="s">
        <v>200</v>
      </c>
    </row>
    <row r="51" spans="1:13" ht="15.75" x14ac:dyDescent="0.25">
      <c r="A51" s="57">
        <f t="shared" si="1"/>
        <v>40</v>
      </c>
      <c r="B51" s="96" t="s">
        <v>224</v>
      </c>
      <c r="C51" s="62">
        <v>1</v>
      </c>
      <c r="D51" s="57" t="s">
        <v>167</v>
      </c>
      <c r="E51" s="57" t="s">
        <v>167</v>
      </c>
      <c r="F51" s="57" t="s">
        <v>167</v>
      </c>
      <c r="G51" s="62" t="s">
        <v>199</v>
      </c>
    </row>
    <row r="52" spans="1:13" ht="15.75" x14ac:dyDescent="0.25">
      <c r="A52" s="57">
        <f t="shared" si="1"/>
        <v>41</v>
      </c>
      <c r="B52" s="67" t="s">
        <v>197</v>
      </c>
      <c r="C52" s="62">
        <v>1</v>
      </c>
      <c r="D52" s="57" t="s">
        <v>167</v>
      </c>
      <c r="E52" s="57" t="s">
        <v>167</v>
      </c>
      <c r="F52" s="57" t="s">
        <v>167</v>
      </c>
      <c r="G52" s="94" t="s">
        <v>223</v>
      </c>
    </row>
    <row r="53" spans="1:13" ht="15.75" x14ac:dyDescent="0.25">
      <c r="A53" s="57">
        <f t="shared" si="1"/>
        <v>42</v>
      </c>
      <c r="B53" s="68" t="s">
        <v>225</v>
      </c>
      <c r="C53" s="62">
        <v>1</v>
      </c>
      <c r="D53" s="57" t="s">
        <v>167</v>
      </c>
      <c r="E53" s="57" t="s">
        <v>167</v>
      </c>
      <c r="F53" s="57" t="s">
        <v>167</v>
      </c>
      <c r="G53" s="62" t="s">
        <v>199</v>
      </c>
    </row>
    <row r="54" spans="1:13" ht="15.75" x14ac:dyDescent="0.25">
      <c r="A54" s="57">
        <f t="shared" si="1"/>
        <v>43</v>
      </c>
      <c r="B54" s="64" t="s">
        <v>203</v>
      </c>
      <c r="C54" s="65">
        <v>1</v>
      </c>
      <c r="D54" s="57" t="s">
        <v>167</v>
      </c>
      <c r="E54" s="57" t="s">
        <v>167</v>
      </c>
      <c r="F54" s="57" t="s">
        <v>167</v>
      </c>
      <c r="G54" s="62" t="s">
        <v>199</v>
      </c>
    </row>
    <row r="55" spans="1:13" ht="42" customHeight="1" x14ac:dyDescent="0.25">
      <c r="A55" s="82" t="s">
        <v>60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6" spans="1:13" ht="78" customHeight="1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</row>
    <row r="57" spans="1:13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60" spans="1:13" x14ac:dyDescent="0.25">
      <c r="J60" s="80" t="s">
        <v>204</v>
      </c>
      <c r="K60" s="80"/>
      <c r="L60" s="80"/>
      <c r="M60" s="80"/>
    </row>
    <row r="61" spans="1:13" x14ac:dyDescent="0.25">
      <c r="J61" s="80"/>
      <c r="K61" s="80"/>
      <c r="L61" s="80"/>
      <c r="M61" s="80"/>
    </row>
    <row r="62" spans="1:13" ht="15.75" x14ac:dyDescent="0.25">
      <c r="A62" s="56" t="s">
        <v>138</v>
      </c>
      <c r="B62" s="56" t="s">
        <v>133</v>
      </c>
      <c r="C62" s="56" t="s">
        <v>206</v>
      </c>
      <c r="D62" s="47"/>
      <c r="J62" s="80"/>
      <c r="K62" s="80"/>
      <c r="L62" s="80"/>
      <c r="M62" s="80"/>
    </row>
    <row r="63" spans="1:13" x14ac:dyDescent="0.25">
      <c r="A63" s="54">
        <v>2</v>
      </c>
      <c r="B63" s="49" t="s">
        <v>205</v>
      </c>
      <c r="C63" s="55">
        <v>22</v>
      </c>
      <c r="J63" s="80"/>
      <c r="K63" s="80"/>
      <c r="L63" s="80"/>
      <c r="M63" s="80"/>
    </row>
    <row r="65" spans="1:13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</row>
    <row r="67" spans="1:13" ht="15.75" x14ac:dyDescent="0.25">
      <c r="A67" s="56" t="s">
        <v>138</v>
      </c>
      <c r="B67" s="56" t="s">
        <v>219</v>
      </c>
    </row>
    <row r="68" spans="1:13" x14ac:dyDescent="0.25">
      <c r="A68" s="46">
        <v>3</v>
      </c>
      <c r="B68" s="75" t="s">
        <v>217</v>
      </c>
    </row>
    <row r="69" spans="1:13" x14ac:dyDescent="0.25">
      <c r="B69" s="75" t="s">
        <v>208</v>
      </c>
    </row>
    <row r="70" spans="1:13" ht="15" customHeight="1" x14ac:dyDescent="0.25">
      <c r="A70" s="5"/>
      <c r="B70" s="5" t="s">
        <v>209</v>
      </c>
      <c r="J70" s="80" t="s">
        <v>207</v>
      </c>
      <c r="K70" s="80"/>
      <c r="L70" s="80"/>
      <c r="M70" s="80"/>
    </row>
    <row r="71" spans="1:13" x14ac:dyDescent="0.25">
      <c r="A71" s="5"/>
      <c r="B71" s="5" t="s">
        <v>210</v>
      </c>
      <c r="J71" s="80"/>
      <c r="K71" s="80"/>
      <c r="L71" s="80"/>
      <c r="M71" s="80"/>
    </row>
    <row r="72" spans="1:13" x14ac:dyDescent="0.25">
      <c r="A72" s="5"/>
      <c r="B72" s="5" t="s">
        <v>211</v>
      </c>
      <c r="J72" s="80"/>
      <c r="K72" s="80"/>
      <c r="L72" s="80"/>
      <c r="M72" s="80"/>
    </row>
    <row r="73" spans="1:13" x14ac:dyDescent="0.25">
      <c r="A73" s="5"/>
      <c r="B73" s="5" t="s">
        <v>212</v>
      </c>
      <c r="J73" s="69"/>
      <c r="K73" s="69"/>
      <c r="L73" s="69"/>
      <c r="M73" s="69"/>
    </row>
    <row r="74" spans="1:13" x14ac:dyDescent="0.25">
      <c r="A74" s="74"/>
      <c r="B74" s="74" t="s">
        <v>213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72"/>
      <c r="B75" s="76" t="s">
        <v>214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1:13" x14ac:dyDescent="0.25">
      <c r="B76" s="76" t="s">
        <v>215</v>
      </c>
    </row>
    <row r="77" spans="1:13" x14ac:dyDescent="0.25">
      <c r="B77" s="76" t="s">
        <v>216</v>
      </c>
    </row>
    <row r="79" spans="1:13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</row>
    <row r="82" spans="1:13" x14ac:dyDescent="0.25">
      <c r="A82" s="72"/>
      <c r="B82" s="77" t="s">
        <v>220</v>
      </c>
      <c r="C82" s="77"/>
      <c r="D82" s="77"/>
      <c r="E82" s="77"/>
      <c r="F82" s="77"/>
      <c r="G82" s="77"/>
      <c r="H82" s="73"/>
      <c r="I82" s="73"/>
      <c r="J82" s="73"/>
      <c r="K82" s="73"/>
      <c r="L82" s="73"/>
      <c r="M82" s="73"/>
    </row>
    <row r="83" spans="1:13" x14ac:dyDescent="0.25">
      <c r="A83" s="72"/>
      <c r="B83" s="77"/>
      <c r="C83" s="77"/>
      <c r="D83" s="77"/>
      <c r="E83" s="77"/>
      <c r="F83" s="77"/>
      <c r="G83" s="77"/>
      <c r="H83" s="73"/>
      <c r="I83" s="73"/>
      <c r="J83" s="81" t="s">
        <v>218</v>
      </c>
      <c r="K83" s="81"/>
      <c r="L83" s="81"/>
      <c r="M83" s="81"/>
    </row>
    <row r="84" spans="1:13" x14ac:dyDescent="0.25">
      <c r="A84" s="72"/>
      <c r="B84" s="77"/>
      <c r="C84" s="77"/>
      <c r="D84" s="77"/>
      <c r="E84" s="77"/>
      <c r="F84" s="77"/>
      <c r="G84" s="77"/>
      <c r="H84" s="73"/>
      <c r="I84" s="73"/>
      <c r="J84" s="81"/>
      <c r="K84" s="81"/>
      <c r="L84" s="81"/>
      <c r="M84" s="81"/>
    </row>
    <row r="85" spans="1:13" x14ac:dyDescent="0.25">
      <c r="A85" s="72"/>
      <c r="B85" s="77"/>
      <c r="C85" s="77"/>
      <c r="D85" s="77"/>
      <c r="E85" s="77"/>
      <c r="F85" s="77"/>
      <c r="G85" s="77"/>
      <c r="H85" s="73"/>
      <c r="I85" s="73"/>
      <c r="J85" s="81"/>
      <c r="K85" s="81"/>
      <c r="L85" s="81"/>
      <c r="M85" s="81"/>
    </row>
    <row r="86" spans="1:13" x14ac:dyDescent="0.25">
      <c r="A86" s="72"/>
      <c r="B86" s="73"/>
      <c r="C86" s="73"/>
      <c r="D86" s="73"/>
      <c r="E86" s="73"/>
      <c r="F86" s="73"/>
      <c r="G86" s="73"/>
      <c r="H86" s="73"/>
      <c r="I86" s="73"/>
      <c r="J86" s="81"/>
      <c r="K86" s="81"/>
      <c r="L86" s="81"/>
      <c r="M86" s="81"/>
    </row>
    <row r="87" spans="1:13" x14ac:dyDescent="0.25">
      <c r="A87" s="72"/>
      <c r="B87" s="73"/>
      <c r="C87" s="73"/>
      <c r="D87" s="73"/>
      <c r="E87" s="73"/>
      <c r="F87" s="73"/>
      <c r="G87" s="73"/>
      <c r="H87" s="73"/>
      <c r="I87" s="73"/>
      <c r="J87" s="81"/>
      <c r="K87" s="81"/>
      <c r="L87" s="81"/>
      <c r="M87" s="81"/>
    </row>
    <row r="88" spans="1:13" x14ac:dyDescent="0.25">
      <c r="A88" s="72"/>
      <c r="B88" s="73"/>
      <c r="C88" s="73"/>
      <c r="D88" s="73"/>
      <c r="E88" s="73"/>
      <c r="F88" s="73"/>
      <c r="G88" s="73"/>
      <c r="H88" s="73"/>
      <c r="I88" s="73"/>
      <c r="J88" s="81"/>
      <c r="K88" s="81"/>
      <c r="L88" s="81"/>
      <c r="M88" s="81"/>
    </row>
    <row r="89" spans="1:13" x14ac:dyDescent="0.25">
      <c r="A89" s="72"/>
      <c r="B89" s="73"/>
      <c r="C89" s="73"/>
      <c r="D89" s="73"/>
      <c r="E89" s="73"/>
      <c r="F89" s="73"/>
      <c r="G89" s="73"/>
      <c r="H89" s="73"/>
      <c r="I89" s="73"/>
      <c r="J89" s="81"/>
      <c r="K89" s="81"/>
      <c r="L89" s="81"/>
      <c r="M89" s="81"/>
    </row>
    <row r="90" spans="1:13" x14ac:dyDescent="0.25">
      <c r="A90" s="72"/>
      <c r="B90" s="73"/>
      <c r="C90" s="73"/>
      <c r="D90" s="73"/>
      <c r="E90" s="73"/>
      <c r="F90" s="73"/>
      <c r="G90" s="73"/>
      <c r="H90" s="73"/>
      <c r="I90" s="73"/>
      <c r="J90" s="81"/>
      <c r="K90" s="81"/>
      <c r="L90" s="81"/>
      <c r="M90" s="81"/>
    </row>
    <row r="91" spans="1:13" x14ac:dyDescent="0.25">
      <c r="A91" s="72"/>
      <c r="B91" s="73"/>
      <c r="C91" s="73"/>
      <c r="D91" s="73"/>
      <c r="E91" s="73"/>
      <c r="F91" s="73"/>
      <c r="G91" s="73"/>
      <c r="H91" s="73"/>
      <c r="I91" s="73"/>
      <c r="J91" s="81"/>
      <c r="K91" s="81"/>
      <c r="L91" s="81"/>
      <c r="M91" s="81"/>
    </row>
    <row r="92" spans="1:13" x14ac:dyDescent="0.25">
      <c r="A92" s="72"/>
      <c r="B92" s="73"/>
      <c r="C92" s="73"/>
      <c r="D92" s="73"/>
      <c r="E92" s="73"/>
      <c r="F92" s="73"/>
      <c r="G92" s="73"/>
      <c r="H92" s="73"/>
      <c r="I92" s="73"/>
      <c r="J92" s="81"/>
      <c r="K92" s="81"/>
      <c r="L92" s="81"/>
      <c r="M92" s="81"/>
    </row>
    <row r="93" spans="1:13" x14ac:dyDescent="0.25">
      <c r="A93" s="72"/>
      <c r="B93" s="73"/>
      <c r="C93" s="73"/>
      <c r="D93" s="73"/>
      <c r="E93" s="73"/>
      <c r="F93" s="73"/>
      <c r="G93" s="73"/>
      <c r="H93" s="73"/>
      <c r="I93" s="73"/>
      <c r="J93" s="81"/>
      <c r="K93" s="81"/>
      <c r="L93" s="81"/>
      <c r="M93" s="81"/>
    </row>
    <row r="94" spans="1:13" x14ac:dyDescent="0.25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</row>
    <row r="98" spans="1:13" ht="120" customHeight="1" x14ac:dyDescent="0.25">
      <c r="B98" s="78" t="s">
        <v>222</v>
      </c>
      <c r="C98" s="78"/>
      <c r="D98" s="78"/>
      <c r="E98" s="78"/>
      <c r="F98" s="78"/>
      <c r="J98" s="79" t="s">
        <v>221</v>
      </c>
      <c r="K98" s="79"/>
      <c r="L98" s="79"/>
      <c r="M98" s="79"/>
    </row>
    <row r="99" spans="1:13" x14ac:dyDescent="0.25">
      <c r="J99" s="79"/>
      <c r="K99" s="79"/>
      <c r="L99" s="79"/>
      <c r="M99" s="79"/>
    </row>
    <row r="100" spans="1:13" x14ac:dyDescent="0.25">
      <c r="A100" s="70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</row>
  </sheetData>
  <mergeCells count="9">
    <mergeCell ref="A55:M55"/>
    <mergeCell ref="A56:M56"/>
    <mergeCell ref="H2:L6"/>
    <mergeCell ref="J60:M63"/>
    <mergeCell ref="B82:G85"/>
    <mergeCell ref="B98:F98"/>
    <mergeCell ref="J98:M99"/>
    <mergeCell ref="J70:M72"/>
    <mergeCell ref="J83:M93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E14" sqref="E14"/>
    </sheetView>
  </sheetViews>
  <sheetFormatPr baseColWidth="10" defaultColWidth="11.42578125" defaultRowHeight="15" x14ac:dyDescent="0.25"/>
  <cols>
    <col min="1" max="1" width="17.42578125" bestFit="1" customWidth="1"/>
    <col min="2" max="2" width="46.28515625" customWidth="1"/>
    <col min="3" max="3" width="35.42578125" bestFit="1" customWidth="1"/>
  </cols>
  <sheetData>
    <row r="1" spans="1:5" x14ac:dyDescent="0.25">
      <c r="A1" s="30" t="s">
        <v>128</v>
      </c>
      <c r="B1" s="31" t="s">
        <v>7</v>
      </c>
      <c r="C1" s="32" t="s">
        <v>6</v>
      </c>
      <c r="D1">
        <v>7</v>
      </c>
      <c r="E1" s="20">
        <v>2013</v>
      </c>
    </row>
    <row r="2" spans="1:5" x14ac:dyDescent="0.25">
      <c r="A2" s="30" t="s">
        <v>46</v>
      </c>
      <c r="B2" s="31" t="s">
        <v>68</v>
      </c>
      <c r="C2" s="32" t="s">
        <v>78</v>
      </c>
      <c r="D2">
        <v>7</v>
      </c>
      <c r="E2" s="20">
        <v>2013</v>
      </c>
    </row>
    <row r="3" spans="1:5" x14ac:dyDescent="0.25">
      <c r="A3" s="30" t="s">
        <v>51</v>
      </c>
      <c r="B3" s="30" t="s">
        <v>12</v>
      </c>
      <c r="C3" s="30" t="s">
        <v>11</v>
      </c>
      <c r="D3">
        <v>7</v>
      </c>
      <c r="E3" s="20">
        <v>2013</v>
      </c>
    </row>
    <row r="4" spans="1:5" x14ac:dyDescent="0.25">
      <c r="A4" s="22" t="s">
        <v>99</v>
      </c>
      <c r="B4" s="21" t="s">
        <v>5</v>
      </c>
      <c r="C4" s="33" t="s">
        <v>4</v>
      </c>
      <c r="D4">
        <v>7</v>
      </c>
      <c r="E4" s="20">
        <v>2013</v>
      </c>
    </row>
    <row r="5" spans="1:5" x14ac:dyDescent="0.25">
      <c r="A5" s="30" t="s">
        <v>48</v>
      </c>
      <c r="B5" s="31" t="s">
        <v>3</v>
      </c>
      <c r="C5" s="32" t="s">
        <v>2</v>
      </c>
      <c r="D5">
        <v>7</v>
      </c>
      <c r="E5" s="20">
        <v>2013</v>
      </c>
    </row>
    <row r="6" spans="1:5" x14ac:dyDescent="0.25">
      <c r="A6" s="30" t="s">
        <v>65</v>
      </c>
      <c r="B6" s="31" t="s">
        <v>72</v>
      </c>
      <c r="C6" s="33" t="s">
        <v>41</v>
      </c>
      <c r="D6">
        <v>7</v>
      </c>
      <c r="E6" s="34">
        <v>2013</v>
      </c>
    </row>
    <row r="7" spans="1:5" x14ac:dyDescent="0.25">
      <c r="A7" s="30" t="s">
        <v>64</v>
      </c>
      <c r="B7" s="31" t="s">
        <v>70</v>
      </c>
      <c r="C7" s="32" t="s">
        <v>20</v>
      </c>
      <c r="D7">
        <v>7</v>
      </c>
      <c r="E7" s="20">
        <v>2013</v>
      </c>
    </row>
    <row r="8" spans="1:5" x14ac:dyDescent="0.25">
      <c r="A8" s="30" t="s">
        <v>63</v>
      </c>
      <c r="B8" s="31" t="s">
        <v>14</v>
      </c>
      <c r="C8" s="32" t="s">
        <v>13</v>
      </c>
      <c r="D8">
        <v>7</v>
      </c>
      <c r="E8" s="20">
        <v>2013</v>
      </c>
    </row>
    <row r="9" spans="1:5" x14ac:dyDescent="0.25">
      <c r="A9" s="30" t="s">
        <v>53</v>
      </c>
      <c r="B9" s="31" t="s">
        <v>19</v>
      </c>
      <c r="C9" s="32" t="s">
        <v>18</v>
      </c>
      <c r="D9">
        <v>7</v>
      </c>
      <c r="E9" s="20">
        <v>2013</v>
      </c>
    </row>
    <row r="10" spans="1:5" x14ac:dyDescent="0.25">
      <c r="A10" s="30" t="s">
        <v>97</v>
      </c>
      <c r="B10" s="31" t="s">
        <v>74</v>
      </c>
      <c r="C10" s="32" t="s">
        <v>17</v>
      </c>
      <c r="D10">
        <v>7</v>
      </c>
      <c r="E10" s="20">
        <v>2013</v>
      </c>
    </row>
    <row r="11" spans="1:5" x14ac:dyDescent="0.25">
      <c r="A11" s="30" t="s">
        <v>47</v>
      </c>
      <c r="B11" s="31" t="s">
        <v>73</v>
      </c>
      <c r="C11" s="32" t="s">
        <v>1</v>
      </c>
      <c r="D11">
        <v>7</v>
      </c>
      <c r="E11" s="20">
        <v>2013</v>
      </c>
    </row>
    <row r="12" spans="1:5" x14ac:dyDescent="0.25">
      <c r="A12" s="30" t="s">
        <v>116</v>
      </c>
      <c r="B12" s="31" t="s">
        <v>83</v>
      </c>
      <c r="C12" s="33" t="s">
        <v>130</v>
      </c>
    </row>
    <row r="13" spans="1:5" x14ac:dyDescent="0.25">
      <c r="A13" s="38" t="s">
        <v>116</v>
      </c>
      <c r="B13" s="39" t="s">
        <v>126</v>
      </c>
      <c r="C13" s="40" t="s">
        <v>125</v>
      </c>
    </row>
    <row r="14" spans="1:5" x14ac:dyDescent="0.25">
      <c r="A14" s="30" t="s">
        <v>76</v>
      </c>
      <c r="B14" s="31" t="s">
        <v>40</v>
      </c>
      <c r="C14" s="32" t="s">
        <v>66</v>
      </c>
      <c r="D14">
        <v>7</v>
      </c>
      <c r="E14" s="45">
        <v>2013</v>
      </c>
    </row>
    <row r="15" spans="1:5" x14ac:dyDescent="0.25">
      <c r="A15" s="30" t="s">
        <v>50</v>
      </c>
      <c r="B15" s="31" t="s">
        <v>84</v>
      </c>
      <c r="C15" s="32" t="s">
        <v>79</v>
      </c>
      <c r="D15">
        <v>7</v>
      </c>
      <c r="E15">
        <v>2013</v>
      </c>
    </row>
    <row r="16" spans="1:5" x14ac:dyDescent="0.25">
      <c r="A16" s="30" t="s">
        <v>75</v>
      </c>
      <c r="B16" s="31" t="s">
        <v>40</v>
      </c>
      <c r="C16" s="32" t="s">
        <v>8</v>
      </c>
      <c r="D16">
        <v>7</v>
      </c>
      <c r="E16" s="20">
        <v>2013</v>
      </c>
    </row>
    <row r="17" spans="1:5" x14ac:dyDescent="0.25">
      <c r="A17" s="30" t="s">
        <v>100</v>
      </c>
      <c r="B17" s="31" t="s">
        <v>85</v>
      </c>
      <c r="C17" s="32" t="s">
        <v>102</v>
      </c>
    </row>
    <row r="18" spans="1:5" x14ac:dyDescent="0.25">
      <c r="A18" s="30" t="s">
        <v>55</v>
      </c>
      <c r="B18" s="31" t="s">
        <v>85</v>
      </c>
      <c r="C18" s="32" t="s">
        <v>77</v>
      </c>
      <c r="E18" s="20">
        <v>2013</v>
      </c>
    </row>
    <row r="19" spans="1:5" x14ac:dyDescent="0.25">
      <c r="A19" s="30" t="s">
        <v>54</v>
      </c>
      <c r="B19" s="31" t="s">
        <v>107</v>
      </c>
      <c r="C19" s="32" t="s">
        <v>103</v>
      </c>
      <c r="D19">
        <v>10</v>
      </c>
      <c r="E19" s="20">
        <v>2016</v>
      </c>
    </row>
    <row r="20" spans="1:5" x14ac:dyDescent="0.25">
      <c r="A20" s="30" t="s">
        <v>52</v>
      </c>
      <c r="B20" s="31" t="s">
        <v>106</v>
      </c>
      <c r="C20" s="32" t="s">
        <v>105</v>
      </c>
      <c r="D20">
        <v>10</v>
      </c>
      <c r="E20" s="20">
        <v>2016</v>
      </c>
    </row>
    <row r="21" spans="1:5" x14ac:dyDescent="0.25">
      <c r="A21" s="30" t="s">
        <v>67</v>
      </c>
      <c r="B21" s="31" t="s">
        <v>41</v>
      </c>
      <c r="C21" s="32" t="s">
        <v>30</v>
      </c>
      <c r="D21">
        <v>7</v>
      </c>
      <c r="E21" s="41">
        <v>2013</v>
      </c>
    </row>
    <row r="22" spans="1:5" x14ac:dyDescent="0.25">
      <c r="A22" s="30" t="s">
        <v>55</v>
      </c>
      <c r="B22" s="31" t="s">
        <v>82</v>
      </c>
      <c r="C22" s="32"/>
    </row>
    <row r="23" spans="1:5" x14ac:dyDescent="0.25">
      <c r="A23" s="30" t="s">
        <v>55</v>
      </c>
      <c r="B23" s="31" t="s">
        <v>91</v>
      </c>
      <c r="C23" s="32"/>
    </row>
    <row r="24" spans="1:5" x14ac:dyDescent="0.25">
      <c r="A24" s="30" t="s">
        <v>55</v>
      </c>
      <c r="B24" s="42" t="s">
        <v>42</v>
      </c>
      <c r="C24" s="32"/>
    </row>
    <row r="25" spans="1:5" x14ac:dyDescent="0.25">
      <c r="A25" s="7"/>
      <c r="B25" s="37"/>
      <c r="C25" s="28"/>
    </row>
    <row r="26" spans="1:5" x14ac:dyDescent="0.25">
      <c r="A26" s="30" t="s">
        <v>49</v>
      </c>
      <c r="B26" s="31" t="s">
        <v>69</v>
      </c>
      <c r="C26" s="32" t="s">
        <v>10</v>
      </c>
      <c r="D26">
        <v>7</v>
      </c>
      <c r="E26" s="20">
        <v>2013</v>
      </c>
    </row>
    <row r="27" spans="1:5" x14ac:dyDescent="0.25">
      <c r="A27" s="22" t="s">
        <v>71</v>
      </c>
      <c r="B27" s="21" t="s">
        <v>85</v>
      </c>
      <c r="C27" s="29" t="s">
        <v>24</v>
      </c>
      <c r="E27">
        <v>2010</v>
      </c>
    </row>
    <row r="28" spans="1:5" x14ac:dyDescent="0.25">
      <c r="A28" s="35"/>
      <c r="B28" s="23"/>
      <c r="C28" s="36"/>
    </row>
    <row r="29" spans="1:5" x14ac:dyDescent="0.25">
      <c r="A29" s="30" t="s">
        <v>98</v>
      </c>
      <c r="B29" s="31" t="s">
        <v>118</v>
      </c>
      <c r="C29" s="32" t="s">
        <v>81</v>
      </c>
    </row>
    <row r="30" spans="1:5" x14ac:dyDescent="0.25">
      <c r="A30" s="30" t="s">
        <v>111</v>
      </c>
      <c r="B30" s="31" t="s">
        <v>85</v>
      </c>
      <c r="C30" s="32" t="s">
        <v>120</v>
      </c>
    </row>
    <row r="31" spans="1:5" x14ac:dyDescent="0.25">
      <c r="A31" s="30" t="s">
        <v>96</v>
      </c>
      <c r="B31" s="31" t="s">
        <v>117</v>
      </c>
      <c r="C31" s="29" t="s">
        <v>115</v>
      </c>
      <c r="E31">
        <v>2013</v>
      </c>
    </row>
    <row r="32" spans="1:5" x14ac:dyDescent="0.25">
      <c r="A32" s="30" t="s">
        <v>110</v>
      </c>
      <c r="B32" s="31" t="s">
        <v>109</v>
      </c>
      <c r="C32" s="32" t="s">
        <v>101</v>
      </c>
    </row>
    <row r="33" spans="1:5" x14ac:dyDescent="0.25">
      <c r="A33" s="22" t="s">
        <v>122</v>
      </c>
      <c r="B33" s="21" t="s">
        <v>123</v>
      </c>
      <c r="C33" s="29" t="s">
        <v>124</v>
      </c>
      <c r="D33">
        <v>10</v>
      </c>
      <c r="E33">
        <v>2016</v>
      </c>
    </row>
    <row r="34" spans="1:5" x14ac:dyDescent="0.25">
      <c r="A34" s="30" t="s">
        <v>121</v>
      </c>
      <c r="B34" s="31" t="s">
        <v>119</v>
      </c>
      <c r="C34" s="44" t="s">
        <v>112</v>
      </c>
      <c r="D34">
        <v>10</v>
      </c>
      <c r="E34">
        <v>2016</v>
      </c>
    </row>
    <row r="35" spans="1:5" x14ac:dyDescent="0.25">
      <c r="A35" s="43" t="s">
        <v>129</v>
      </c>
      <c r="B35" s="31" t="s">
        <v>108</v>
      </c>
      <c r="C35" s="32" t="s">
        <v>131</v>
      </c>
      <c r="D35">
        <v>10</v>
      </c>
      <c r="E35" s="20">
        <v>2016</v>
      </c>
    </row>
  </sheetData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topLeftCell="A16" workbookViewId="0">
      <selection activeCell="A18" sqref="A18"/>
    </sheetView>
  </sheetViews>
  <sheetFormatPr baseColWidth="10" defaultColWidth="11.42578125" defaultRowHeight="15" x14ac:dyDescent="0.25"/>
  <cols>
    <col min="1" max="1" width="68" style="5" bestFit="1" customWidth="1"/>
    <col min="2" max="2" width="1.28515625" customWidth="1"/>
    <col min="3" max="3" width="34" customWidth="1"/>
    <col min="4" max="4" width="1.42578125" customWidth="1"/>
    <col min="5" max="5" width="24.140625" customWidth="1"/>
    <col min="6" max="6" width="37.140625" style="5" customWidth="1"/>
  </cols>
  <sheetData>
    <row r="1" spans="1:6" x14ac:dyDescent="0.25">
      <c r="A1" s="93" t="s">
        <v>127</v>
      </c>
      <c r="B1" s="93"/>
      <c r="C1" s="93"/>
      <c r="D1" s="93"/>
      <c r="E1" s="93"/>
      <c r="F1" s="93"/>
    </row>
    <row r="2" spans="1:6" x14ac:dyDescent="0.25">
      <c r="A2" s="93"/>
      <c r="B2" s="93"/>
      <c r="C2" s="93"/>
      <c r="D2" s="93"/>
      <c r="E2" s="93"/>
      <c r="F2" s="93"/>
    </row>
    <row r="3" spans="1:6" x14ac:dyDescent="0.25">
      <c r="A3" s="93"/>
      <c r="B3" s="93"/>
      <c r="C3" s="93"/>
      <c r="D3" s="93"/>
      <c r="E3" s="93"/>
      <c r="F3" s="93"/>
    </row>
    <row r="4" spans="1:6" ht="44.25" customHeight="1" x14ac:dyDescent="0.25">
      <c r="A4" s="93"/>
      <c r="B4" s="93"/>
      <c r="C4" s="93"/>
      <c r="D4" s="93"/>
      <c r="E4" s="93"/>
      <c r="F4" s="93"/>
    </row>
    <row r="5" spans="1:6" x14ac:dyDescent="0.25">
      <c r="A5" s="92"/>
      <c r="B5" s="92"/>
      <c r="C5" s="92"/>
    </row>
    <row r="6" spans="1:6" x14ac:dyDescent="0.25">
      <c r="A6" s="26" t="s">
        <v>87</v>
      </c>
      <c r="C6" s="1" t="s">
        <v>92</v>
      </c>
      <c r="E6" s="9" t="s">
        <v>90</v>
      </c>
      <c r="F6" s="13" t="s">
        <v>0</v>
      </c>
    </row>
    <row r="7" spans="1:6" x14ac:dyDescent="0.25">
      <c r="A7" s="25" t="s">
        <v>101</v>
      </c>
      <c r="C7" s="2" t="s">
        <v>7</v>
      </c>
      <c r="E7" t="s">
        <v>87</v>
      </c>
      <c r="F7" s="5">
        <v>5</v>
      </c>
    </row>
    <row r="8" spans="1:6" x14ac:dyDescent="0.25">
      <c r="A8" s="25" t="s">
        <v>104</v>
      </c>
      <c r="C8" s="2" t="s">
        <v>68</v>
      </c>
      <c r="E8" t="s">
        <v>21</v>
      </c>
      <c r="F8" s="5">
        <v>18</v>
      </c>
    </row>
    <row r="9" spans="1:6" x14ac:dyDescent="0.25">
      <c r="A9" s="25" t="s">
        <v>105</v>
      </c>
      <c r="C9" s="2" t="s">
        <v>12</v>
      </c>
      <c r="E9" t="s">
        <v>22</v>
      </c>
      <c r="F9" s="5">
        <v>6</v>
      </c>
    </row>
    <row r="10" spans="1:6" x14ac:dyDescent="0.25">
      <c r="A10" s="25" t="s">
        <v>102</v>
      </c>
      <c r="C10" s="2" t="s">
        <v>5</v>
      </c>
      <c r="E10" t="s">
        <v>114</v>
      </c>
      <c r="F10" s="5">
        <v>5</v>
      </c>
    </row>
    <row r="11" spans="1:6" x14ac:dyDescent="0.25">
      <c r="A11" s="27" t="s">
        <v>112</v>
      </c>
      <c r="C11" s="2" t="s">
        <v>3</v>
      </c>
      <c r="E11" t="s">
        <v>88</v>
      </c>
      <c r="F11" s="5">
        <v>21</v>
      </c>
    </row>
    <row r="12" spans="1:6" x14ac:dyDescent="0.25">
      <c r="A12" s="12" t="s">
        <v>21</v>
      </c>
      <c r="C12" s="2" t="s">
        <v>72</v>
      </c>
      <c r="E12" t="s">
        <v>89</v>
      </c>
      <c r="F12" s="5">
        <v>5</v>
      </c>
    </row>
    <row r="13" spans="1:6" x14ac:dyDescent="0.25">
      <c r="A13" s="11" t="s">
        <v>6</v>
      </c>
      <c r="C13" s="2" t="s">
        <v>70</v>
      </c>
      <c r="E13" t="s">
        <v>86</v>
      </c>
      <c r="F13" s="5">
        <v>1</v>
      </c>
    </row>
    <row r="14" spans="1:6" x14ac:dyDescent="0.25">
      <c r="A14" s="11" t="s">
        <v>78</v>
      </c>
      <c r="C14" s="2" t="s">
        <v>14</v>
      </c>
      <c r="E14" t="s">
        <v>28</v>
      </c>
      <c r="F14" s="5">
        <v>27</v>
      </c>
    </row>
    <row r="15" spans="1:6" x14ac:dyDescent="0.25">
      <c r="A15" s="11" t="s">
        <v>11</v>
      </c>
      <c r="C15" s="2" t="s">
        <v>16</v>
      </c>
      <c r="E15" t="s">
        <v>59</v>
      </c>
      <c r="F15" s="5">
        <v>1</v>
      </c>
    </row>
    <row r="16" spans="1:6" x14ac:dyDescent="0.25">
      <c r="A16" s="5" t="s">
        <v>4</v>
      </c>
      <c r="C16" s="2" t="s">
        <v>19</v>
      </c>
      <c r="E16" t="s">
        <v>43</v>
      </c>
      <c r="F16" s="5">
        <v>1</v>
      </c>
    </row>
    <row r="17" spans="1:6" x14ac:dyDescent="0.25">
      <c r="A17" s="11" t="s">
        <v>2</v>
      </c>
      <c r="C17" s="2" t="s">
        <v>74</v>
      </c>
      <c r="E17" t="s">
        <v>44</v>
      </c>
      <c r="F17" s="5">
        <v>1</v>
      </c>
    </row>
    <row r="18" spans="1:6" x14ac:dyDescent="0.25">
      <c r="A18" s="5" t="s">
        <v>41</v>
      </c>
      <c r="C18" s="2" t="s">
        <v>73</v>
      </c>
      <c r="E18" t="s">
        <v>58</v>
      </c>
      <c r="F18" s="5">
        <v>1</v>
      </c>
    </row>
    <row r="19" spans="1:6" x14ac:dyDescent="0.25">
      <c r="A19" s="11" t="s">
        <v>20</v>
      </c>
      <c r="C19" s="2" t="s">
        <v>40</v>
      </c>
      <c r="E19" s="12" t="s">
        <v>45</v>
      </c>
      <c r="F19" s="12">
        <f>SUM(F7:F18)</f>
        <v>92</v>
      </c>
    </row>
    <row r="20" spans="1:6" x14ac:dyDescent="0.25">
      <c r="A20" s="11" t="s">
        <v>13</v>
      </c>
      <c r="C20" s="10" t="s">
        <v>84</v>
      </c>
    </row>
    <row r="21" spans="1:6" x14ac:dyDescent="0.25">
      <c r="A21" s="11" t="s">
        <v>15</v>
      </c>
      <c r="B21" s="3"/>
      <c r="C21" s="2" t="s">
        <v>40</v>
      </c>
    </row>
    <row r="22" spans="1:6" x14ac:dyDescent="0.25">
      <c r="A22" s="11" t="s">
        <v>18</v>
      </c>
      <c r="B22" s="4"/>
      <c r="C22" s="10" t="s">
        <v>41</v>
      </c>
    </row>
    <row r="23" spans="1:6" x14ac:dyDescent="0.25">
      <c r="A23" s="11" t="s">
        <v>17</v>
      </c>
      <c r="C23" s="2" t="s">
        <v>69</v>
      </c>
    </row>
    <row r="24" spans="1:6" x14ac:dyDescent="0.25">
      <c r="A24" s="11" t="s">
        <v>1</v>
      </c>
      <c r="C24" s="8" t="s">
        <v>9</v>
      </c>
    </row>
    <row r="25" spans="1:6" x14ac:dyDescent="0.25">
      <c r="A25" s="11" t="s">
        <v>66</v>
      </c>
      <c r="C25" s="10" t="s">
        <v>83</v>
      </c>
    </row>
    <row r="26" spans="1:6" x14ac:dyDescent="0.25">
      <c r="A26" s="11" t="s">
        <v>8</v>
      </c>
      <c r="C26" s="10" t="s">
        <v>113</v>
      </c>
    </row>
    <row r="27" spans="1:6" x14ac:dyDescent="0.25">
      <c r="A27" s="11" t="s">
        <v>77</v>
      </c>
      <c r="C27" s="24" t="s">
        <v>114</v>
      </c>
    </row>
    <row r="28" spans="1:6" x14ac:dyDescent="0.25">
      <c r="A28" s="11" t="s">
        <v>80</v>
      </c>
      <c r="C28" s="23" t="s">
        <v>109</v>
      </c>
    </row>
    <row r="29" spans="1:6" x14ac:dyDescent="0.25">
      <c r="A29" s="11" t="s">
        <v>10</v>
      </c>
      <c r="C29" s="23" t="s">
        <v>108</v>
      </c>
    </row>
    <row r="30" spans="1:6" x14ac:dyDescent="0.25">
      <c r="A30" s="11" t="s">
        <v>81</v>
      </c>
      <c r="C30" s="23" t="s">
        <v>106</v>
      </c>
    </row>
    <row r="31" spans="1:6" x14ac:dyDescent="0.25">
      <c r="A31" s="12" t="s">
        <v>22</v>
      </c>
      <c r="C31" s="23" t="s">
        <v>85</v>
      </c>
    </row>
    <row r="32" spans="1:6" x14ac:dyDescent="0.25">
      <c r="A32" s="5" t="s">
        <v>23</v>
      </c>
      <c r="C32" s="10" t="s">
        <v>119</v>
      </c>
    </row>
    <row r="33" spans="1:6" x14ac:dyDescent="0.25">
      <c r="A33" s="5" t="s">
        <v>24</v>
      </c>
      <c r="C33" s="1" t="s">
        <v>28</v>
      </c>
    </row>
    <row r="34" spans="1:6" x14ac:dyDescent="0.25">
      <c r="A34" s="5" t="s">
        <v>25</v>
      </c>
      <c r="C34" t="s">
        <v>94</v>
      </c>
    </row>
    <row r="35" spans="1:6" x14ac:dyDescent="0.25">
      <c r="A35" s="5" t="s">
        <v>26</v>
      </c>
      <c r="C35" s="1" t="s">
        <v>29</v>
      </c>
    </row>
    <row r="36" spans="1:6" x14ac:dyDescent="0.25">
      <c r="A36" s="5" t="s">
        <v>27</v>
      </c>
      <c r="C36" t="s">
        <v>33</v>
      </c>
    </row>
    <row r="37" spans="1:6" x14ac:dyDescent="0.25">
      <c r="A37" s="5" t="s">
        <v>30</v>
      </c>
      <c r="C37" s="1" t="s">
        <v>31</v>
      </c>
    </row>
    <row r="38" spans="1:6" x14ac:dyDescent="0.25">
      <c r="A38" s="12" t="s">
        <v>93</v>
      </c>
      <c r="C38" t="s">
        <v>32</v>
      </c>
    </row>
    <row r="39" spans="1:6" x14ac:dyDescent="0.25">
      <c r="A39" s="5" t="s">
        <v>39</v>
      </c>
      <c r="C39" s="1" t="s">
        <v>43</v>
      </c>
    </row>
    <row r="40" spans="1:6" x14ac:dyDescent="0.25">
      <c r="A40" s="5" t="s">
        <v>34</v>
      </c>
      <c r="C40" s="6" t="s">
        <v>42</v>
      </c>
    </row>
    <row r="41" spans="1:6" ht="11.25" customHeight="1" x14ac:dyDescent="0.25">
      <c r="A41" s="5" t="s">
        <v>35</v>
      </c>
      <c r="B41" s="16"/>
      <c r="C41" s="1" t="s">
        <v>44</v>
      </c>
      <c r="D41" s="16"/>
    </row>
    <row r="42" spans="1:6" ht="12" customHeight="1" x14ac:dyDescent="0.25">
      <c r="A42" s="5" t="s">
        <v>36</v>
      </c>
      <c r="B42" s="17"/>
      <c r="C42" s="5">
        <v>61974258</v>
      </c>
      <c r="D42" s="17"/>
      <c r="E42" s="16"/>
      <c r="F42" s="16"/>
    </row>
    <row r="43" spans="1:6" ht="14.25" customHeight="1" x14ac:dyDescent="0.25">
      <c r="A43" s="5" t="s">
        <v>38</v>
      </c>
      <c r="B43" s="19"/>
      <c r="C43" s="1" t="s">
        <v>56</v>
      </c>
      <c r="D43" s="19"/>
      <c r="E43" s="17"/>
      <c r="F43" s="17"/>
    </row>
    <row r="44" spans="1:6" ht="15" customHeight="1" x14ac:dyDescent="0.25">
      <c r="A44" s="5" t="s">
        <v>37</v>
      </c>
      <c r="B44" s="14"/>
      <c r="C44" s="5" t="s">
        <v>57</v>
      </c>
      <c r="D44" s="14"/>
      <c r="E44" s="19"/>
      <c r="F44" s="19"/>
    </row>
    <row r="45" spans="1:6" ht="30" x14ac:dyDescent="0.25">
      <c r="A45" s="15" t="s">
        <v>60</v>
      </c>
      <c r="F45"/>
    </row>
    <row r="46" spans="1:6" ht="105" x14ac:dyDescent="0.25">
      <c r="A46" s="17" t="s">
        <v>61</v>
      </c>
      <c r="F46"/>
    </row>
    <row r="47" spans="1:6" x14ac:dyDescent="0.25">
      <c r="A47" s="18" t="s">
        <v>95</v>
      </c>
      <c r="F47"/>
    </row>
    <row r="48" spans="1:6" ht="75" x14ac:dyDescent="0.25">
      <c r="A48" s="14" t="s">
        <v>62</v>
      </c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</sheetData>
  <mergeCells count="2">
    <mergeCell ref="A5:C5"/>
    <mergeCell ref="A1:F4"/>
  </mergeCells>
  <pageMargins left="0.25" right="0.25" top="0.75" bottom="0.75" header="0.3" footer="0.3"/>
  <pageSetup scale="95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FCED09AA31674DBEDEF4B3B1E63C2A" ma:contentTypeVersion="10" ma:contentTypeDescription="Crear nuevo documento." ma:contentTypeScope="" ma:versionID="c180f667937cdf5dbf70b9c7f8961ab6">
  <xsd:schema xmlns:xsd="http://www.w3.org/2001/XMLSchema" xmlns:xs="http://www.w3.org/2001/XMLSchema" xmlns:p="http://schemas.microsoft.com/office/2006/metadata/properties" xmlns:ns3="b5f63c1a-76ee-4742-b484-0362ea7bfa1b" targetNamespace="http://schemas.microsoft.com/office/2006/metadata/properties" ma:root="true" ma:fieldsID="75e3fd2ce2dc118b9fb210409ef8f54d" ns3:_="">
    <xsd:import namespace="b5f63c1a-76ee-4742-b484-0362ea7bfa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63c1a-76ee-4742-b484-0362ea7bf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1163DC-A08A-46FF-AF37-EF5583AAB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63c1a-76ee-4742-b484-0362ea7bf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CF6CBE-044E-42E3-AC47-8C218EF6BC1B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b5f63c1a-76ee-4742-b484-0362ea7bfa1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841F8D-F0AB-46B3-BCC3-1663284B0B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Licencias Mic</vt:lpstr>
      <vt:lpstr>Hoja1</vt:lpstr>
      <vt:lpstr>LICENCIAS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2022-03-16T21:41:03Z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0x0101004BFCED09AA31674DBEDEF4B3B1E63C2A</vt:lpwstr>
  </property>
</Properties>
</file>