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contratacion_cedelca_com_co/Documents/Cedelca/Cedelca 2022-2/Contratación 2023/Cuadro de Contratación Para la Web/2023/8- Agosto/"/>
    </mc:Choice>
  </mc:AlternateContent>
  <xr:revisionPtr revIDLastSave="7" documentId="8_{312FF2F8-EF8E-44C0-9BC4-813286A7AD65}" xr6:coauthVersionLast="47" xr6:coauthVersionMax="47" xr10:uidLastSave="{C603307F-853F-4641-8256-94D0A1F3DBCC}"/>
  <bookViews>
    <workbookView xWindow="-120" yWindow="-120" windowWidth="29040" windowHeight="15840" xr2:uid="{00000000-000D-0000-FFFF-FFFF00000000}"/>
  </bookViews>
  <sheets>
    <sheet name="CONTRATOS 2023" sheetId="5" r:id="rId1"/>
  </sheets>
  <definedNames>
    <definedName name="_xlnm._FilterDatabase" localSheetId="0" hidden="1">'CONTRATOS 2023'!$B$1:$AH$1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5" l="1"/>
  <c r="X2" i="5"/>
  <c r="AD2" i="5" s="1"/>
</calcChain>
</file>

<file path=xl/sharedStrings.xml><?xml version="1.0" encoding="utf-8"?>
<sst xmlns="http://schemas.openxmlformats.org/spreadsheetml/2006/main" count="97" uniqueCount="75">
  <si>
    <t>Ítem</t>
  </si>
  <si>
    <t>No. DE PROCESO SECOP II</t>
  </si>
  <si>
    <t>No. DE CONTRATO</t>
  </si>
  <si>
    <t>Clase</t>
  </si>
  <si>
    <t>Objeto</t>
  </si>
  <si>
    <t>FECHA FIRMA CTO</t>
  </si>
  <si>
    <t>Fecha de Inicio</t>
  </si>
  <si>
    <t>Fecha final</t>
  </si>
  <si>
    <t>Contratista</t>
  </si>
  <si>
    <t>Valor</t>
  </si>
  <si>
    <t>Plazo</t>
  </si>
  <si>
    <t>Plazo contractual en días calendario.</t>
  </si>
  <si>
    <t xml:space="preserve">Pago anticipado </t>
  </si>
  <si>
    <t xml:space="preserve">Valor del pago anticipado </t>
  </si>
  <si>
    <t>Anticipo</t>
  </si>
  <si>
    <t>Valor del anticipo</t>
  </si>
  <si>
    <t>Interventor / Supervisor</t>
  </si>
  <si>
    <t xml:space="preserve">Area responsable de la ejecucion y seguimiento </t>
  </si>
  <si>
    <t>Rubro presupuestal</t>
  </si>
  <si>
    <t>CDP</t>
  </si>
  <si>
    <t>CRP</t>
  </si>
  <si>
    <t>Descripción de las adiciones y/o Prórrogas</t>
  </si>
  <si>
    <t xml:space="preserve">Valor de las adición </t>
  </si>
  <si>
    <t>Valor total del contrato con adiciones</t>
  </si>
  <si>
    <t>Plazo de prórroga</t>
  </si>
  <si>
    <t>Plazo Total del Contrato</t>
  </si>
  <si>
    <t>Vigencias futuras</t>
  </si>
  <si>
    <t>Número de pagos</t>
  </si>
  <si>
    <t>Pagos efectuados</t>
  </si>
  <si>
    <t>Porcentaje de ejecución contractual</t>
  </si>
  <si>
    <t>Fecha de Liquidación</t>
  </si>
  <si>
    <t>Estado actual del contrato</t>
  </si>
  <si>
    <t>LINK SECOP II</t>
  </si>
  <si>
    <t xml:space="preserve">OBSERVACIONES </t>
  </si>
  <si>
    <t>N/A</t>
  </si>
  <si>
    <t>NO ESTA PACTADO</t>
  </si>
  <si>
    <t xml:space="preserve">MARÍA BRAVO CUÉLLAR </t>
  </si>
  <si>
    <t xml:space="preserve">GERENCIA </t>
  </si>
  <si>
    <t>No aplica a CEDELCA</t>
  </si>
  <si>
    <t xml:space="preserve">VIGENTE </t>
  </si>
  <si>
    <t xml:space="preserve">POR LA ESPECIALIDAD DE LA CONTRATACIÓN NO SE REQUIERE LIQUIDACIÓN </t>
  </si>
  <si>
    <t>A02020200800201</t>
  </si>
  <si>
    <t xml:space="preserve">ORDEN DE SERVICIOS </t>
  </si>
  <si>
    <t>RESO-CD-030-2023</t>
  </si>
  <si>
    <t>0030-2023</t>
  </si>
  <si>
    <t>REVISAR A DIARIO Y SUMINISTRAR CUANDO HAYA LUGAR LAS COPIAS FÍSICAS INFORMALES Y/O EN MEDIO DIGITAL DE LOS ESTADOS, EDICTOS Y FIJACIONES EN LISTA DE LOS DESPACHOS JUDICIALES UBICADOS EN LA CIUDAD DE POPAYÁN: JUZGADOS CIVILES, MUNICIPALES Y DEL CIRCUITO, ASÍ MISMO, DE LOS JUZGADOS DE PEQUEÑAS CAUSAS Y COMPETENCIAS MÚLTIPLES CIVILES, JUZGADOS LABORALES Y DE PEQUEÑAS CAUSAS LABORALES, JUZGADOS ADMINISTRATIVOS, SALA CIVIL Y LABORAL DEL TRIBUNAL SUPERIOR DEL DISTRITO JUDICIAL Y TRIBUNAL CONTENCIOSO ADMINISTRATIVO Y LOS SIGUIENTES DESPACHOS JUDICIALES: JUZGADO PRIMERO CIVIL DEL CIRCUITO DE SANTANDER DE QUILICHAO, JUZGADO PRIMERO CIVIL MUNICIPAL DE SANTANDER DE QUILICHAO Y JUZGADO PRIMERO CIVIL DEL CIRCUITO DE PUERTO TEJADA.</t>
  </si>
  <si>
    <t>JHON EDINSON HOYOS YACUMAL</t>
  </si>
  <si>
    <t xml:space="preserve">HASTA EL TREINTA Y UNO (31) DE DICIEMBRE DE DOS MIL VEINTITRÉS 2023, CONTADO A PARTIR DE LA SUSCRIPCIÓN DEL ACTA DE INICIO </t>
  </si>
  <si>
    <t xml:space="preserve">OSCAR ANDRÉS VILLOTA NARVÁEZ </t>
  </si>
  <si>
    <t xml:space="preserve">OFICINA JURÍDICA </t>
  </si>
  <si>
    <t>83 DEL 07/06/2023</t>
  </si>
  <si>
    <t>517 DEL 09/08/2023</t>
  </si>
  <si>
    <t>https://community.secop.gov.co/Public/Tendering/OpportunityDetail/Index?noticeUID=CO1.NTC.4919369&amp;isFromPublicArea=True&amp;isModal=False</t>
  </si>
  <si>
    <t>SI SE PACTÓ</t>
  </si>
  <si>
    <t>RESO-CD-033-2023</t>
  </si>
  <si>
    <t>0033-2023</t>
  </si>
  <si>
    <t>PRESTACIÓN DE SERVICIOS</t>
  </si>
  <si>
    <t>PRESTAR SERVICIOS PROFESIONALES PARA APOYAR EN EL DISEÑO Y DIAGRAMACIÓN DE DOCUMENTOS, PUBLICACIONES TÉCNICAS, ASÍ COMO LA PRODUCCIÓN Y GENERACIÓN DE PIEZAS GRÁFICAS, EN EL MARCO DE LAS ACTIVIDADES CORPORATIVAS DE CEDELCA S.A. E.S.P</t>
  </si>
  <si>
    <t>ANDRÉS FELIPE CASTAÑO LÓPEZ</t>
  </si>
  <si>
    <t>HASTA EL TREINTA (30) DE DICIEMBRE DE 2023, PREVIO CUMPLIMIENTO DE LOS REQUISITOS DE EJECUCIÓN, ESTO ES. EXPEDICIÓN DEL REGISTRO PRESUPUESTAL Y SUSCRIPCIÓN DEL ACTA DE INICIO</t>
  </si>
  <si>
    <t>A02020200900709</t>
  </si>
  <si>
    <t>114 DEL 31/07/2023</t>
  </si>
  <si>
    <t>535 DEL 16/08/2023</t>
  </si>
  <si>
    <t>https://community.secop.gov.co/Public/Tendering/OpportunityDetail/Index?noticeUID=CO1.NTC.4921440&amp;isFromPublicArea=True&amp;isModal=False</t>
  </si>
  <si>
    <t>RESO-CD-034-2023</t>
  </si>
  <si>
    <t>0034-2023</t>
  </si>
  <si>
    <t>PRESTACIÓN DE SERVICIOS PROFESIONALES JURÍDICOS ESPECIALIZADOS PARA LA DEPURACIÓN YNORMALIZACIÓN DE LA DEUDA POR APORTES AL SISTEMA DE SEGURIDAD SOCIAL EN PENSIONES DE CEDELCA SA. . E.S.P., OBJETO DE COBRO POR PARTE DE LA ADMINISTRADORA COLOMBIANA DE PENSIONES - COLPENSIONES Y PARA LA DEFENSA TÉCNICA DE LA EMPRESA EN LOS PROCEDIMIENTOS DE COBRO ADMINISTRATIVO Y COACTIVO.</t>
  </si>
  <si>
    <t>ANGELA PATRICIA GUEVARA RAMÍREZ</t>
  </si>
  <si>
    <t xml:space="preserve">DOCE (12) MESES CONTADOS A PARTIR DEL CUMPLIMIENTO DE LOS REQUISITOS DE EJECUCIÓN </t>
  </si>
  <si>
    <t xml:space="preserve">OSCAR ANDRÉS VILLOTA NARVÁEZ / JAHIR DANIEL PAZ MORENO </t>
  </si>
  <si>
    <t>OFICINA JURÍDICA / JEFE UNIDAD DE APOYO DE ADMINISTRACIÓN DE PERSONAL</t>
  </si>
  <si>
    <t>116 DEL 14/08/2023</t>
  </si>
  <si>
    <t>538 DEL 18/08/2023</t>
  </si>
  <si>
    <t>https://community.secop.gov.co/Public/Tendering/OpportunityDetail/Index?noticeUID=CO1.NTC.4975685&amp;isFromPublicArea=True&amp;isModal=False</t>
  </si>
  <si>
    <t xml:space="preserve">$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</si>
</sst>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70" formatCode="_-[$$-240A]\ * #,##0.00_-;\-[$$-240A]\ * #,##0.00_-;_-[$$-240A]\ * &quot;-&quot;??_-;_-@_-"/>
    <numFmt numFmtId="173" formatCode="_-[$$-240A]\ * #,##0_-;\-[$$-240A]\ * #,##0_-;_-[$$-24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 wrapText="1"/>
    </xf>
    <xf numFmtId="170" fontId="2" fillId="0" borderId="1" xfId="2" applyNumberFormat="1" applyFont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0" fontId="3" fillId="3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173" fontId="3" fillId="3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 vertical="center" wrapText="1"/>
    </xf>
    <xf numFmtId="173" fontId="0" fillId="0" borderId="0" xfId="0" applyNumberFormat="1"/>
    <xf numFmtId="170" fontId="0" fillId="0" borderId="0" xfId="0" applyNumberFormat="1" applyAlignment="1">
      <alignment wrapText="1"/>
    </xf>
    <xf numFmtId="173" fontId="0" fillId="0" borderId="0" xfId="0" applyNumberFormat="1" applyAlignment="1">
      <alignment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70" fontId="0" fillId="0" borderId="1" xfId="0" applyNumberForma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2" xfId="3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4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/>
  </cellXfs>
  <cellStyles count="5">
    <cellStyle name="Hipervínculo" xfId="4" builtinId="8"/>
    <cellStyle name="Hyperlink" xfId="3" xr:uid="{00000000-000B-0000-0000-000008000000}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4975685&amp;isFromPublicArea=True&amp;isModal=False" TargetMode="External"/><Relationship Id="rId2" Type="http://schemas.openxmlformats.org/officeDocument/2006/relationships/hyperlink" Target="https://community.secop.gov.co/Public/Tendering/OpportunityDetail/Index?noticeUID=CO1.NTC.4921440&amp;isFromPublicArea=True&amp;isModal=False" TargetMode="External"/><Relationship Id="rId1" Type="http://schemas.openxmlformats.org/officeDocument/2006/relationships/hyperlink" Target="https://community.secop.gov.co/Public/Tendering/OpportunityDetail/Index?noticeUID=CO1.NTC.491936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7467-E10D-4B9C-A21F-D091970C2E93}">
  <dimension ref="A1:ACQ61"/>
  <sheetViews>
    <sheetView tabSelected="1" zoomScale="70" zoomScaleNormal="70" workbookViewId="0">
      <pane ySplit="1" topLeftCell="A2" activePane="bottomLeft" state="frozen"/>
      <selection activeCell="I1" sqref="I1"/>
      <selection pane="bottomLeft" activeCell="A2" sqref="A2"/>
    </sheetView>
  </sheetViews>
  <sheetFormatPr baseColWidth="10" defaultColWidth="11.42578125" defaultRowHeight="15" x14ac:dyDescent="0.25"/>
  <cols>
    <col min="2" max="2" width="27.85546875" customWidth="1"/>
    <col min="3" max="3" width="14.85546875" customWidth="1"/>
    <col min="4" max="4" width="20.85546875" style="3" customWidth="1"/>
    <col min="5" max="5" width="48.5703125" style="3" customWidth="1"/>
    <col min="6" max="6" width="15.140625" style="12" customWidth="1"/>
    <col min="7" max="7" width="16.28515625" style="12" customWidth="1"/>
    <col min="8" max="8" width="14.7109375" style="12" customWidth="1"/>
    <col min="9" max="9" width="26.85546875" style="3" customWidth="1"/>
    <col min="10" max="10" width="20.5703125" style="3" customWidth="1"/>
    <col min="11" max="11" width="28.5703125" style="3" customWidth="1"/>
    <col min="12" max="12" width="21.140625" style="3" customWidth="1"/>
    <col min="13" max="13" width="15.85546875" style="22" customWidth="1"/>
    <col min="14" max="14" width="20.28515625" style="22" customWidth="1"/>
    <col min="15" max="15" width="11.42578125" style="3"/>
    <col min="16" max="16" width="24" style="22" customWidth="1"/>
    <col min="17" max="17" width="17.85546875" style="3" customWidth="1"/>
    <col min="18" max="18" width="18" style="3" customWidth="1"/>
    <col min="19" max="19" width="23.28515625" style="3" customWidth="1"/>
    <col min="20" max="20" width="13.28515625" style="3" customWidth="1"/>
    <col min="21" max="21" width="12.85546875" style="3" customWidth="1"/>
    <col min="22" max="22" width="18" style="3" customWidth="1"/>
    <col min="23" max="23" width="18" style="23" customWidth="1"/>
    <col min="24" max="26" width="18" style="3" customWidth="1"/>
    <col min="27" max="28" width="12.42578125" style="3" customWidth="1"/>
    <col min="29" max="29" width="16.28515625" style="21" customWidth="1"/>
    <col min="30" max="30" width="14.5703125" style="26" customWidth="1"/>
    <col min="31" max="31" width="15.28515625" customWidth="1"/>
    <col min="32" max="32" width="19.85546875" customWidth="1"/>
    <col min="33" max="33" width="25" customWidth="1"/>
    <col min="34" max="34" width="22.85546875" style="14" customWidth="1"/>
  </cols>
  <sheetData>
    <row r="1" spans="1:771" ht="5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13" t="s">
        <v>5</v>
      </c>
      <c r="G1" s="13" t="s">
        <v>6</v>
      </c>
      <c r="H1" s="13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1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9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9" t="s">
        <v>28</v>
      </c>
      <c r="AD1" s="24" t="s">
        <v>29</v>
      </c>
      <c r="AE1" s="7" t="s">
        <v>30</v>
      </c>
      <c r="AF1" s="7" t="s">
        <v>31</v>
      </c>
      <c r="AG1" s="28" t="s">
        <v>32</v>
      </c>
      <c r="AH1" s="7" t="s">
        <v>33</v>
      </c>
    </row>
    <row r="2" spans="1:771" ht="346.5" x14ac:dyDescent="0.25">
      <c r="A2" s="4" t="s">
        <v>34</v>
      </c>
      <c r="B2" s="4" t="s">
        <v>43</v>
      </c>
      <c r="C2" s="9" t="s">
        <v>44</v>
      </c>
      <c r="D2" s="10" t="s">
        <v>42</v>
      </c>
      <c r="E2" s="10" t="s">
        <v>45</v>
      </c>
      <c r="F2" s="6">
        <v>45142</v>
      </c>
      <c r="G2" s="6">
        <v>45147</v>
      </c>
      <c r="H2" s="6">
        <v>45291</v>
      </c>
      <c r="I2" s="10" t="s">
        <v>46</v>
      </c>
      <c r="J2" s="11">
        <v>650000</v>
      </c>
      <c r="K2" s="5" t="s">
        <v>47</v>
      </c>
      <c r="L2" s="5">
        <v>142</v>
      </c>
      <c r="M2" s="18" t="s">
        <v>35</v>
      </c>
      <c r="N2" s="18">
        <v>0</v>
      </c>
      <c r="O2" s="5" t="s">
        <v>35</v>
      </c>
      <c r="P2" s="27">
        <v>0</v>
      </c>
      <c r="Q2" s="5" t="s">
        <v>48</v>
      </c>
      <c r="R2" s="5" t="s">
        <v>49</v>
      </c>
      <c r="S2" s="5" t="s">
        <v>41</v>
      </c>
      <c r="T2" s="5" t="s">
        <v>50</v>
      </c>
      <c r="U2" s="5" t="s">
        <v>51</v>
      </c>
      <c r="V2" s="5" t="s">
        <v>34</v>
      </c>
      <c r="W2" s="20">
        <v>0</v>
      </c>
      <c r="X2" s="18">
        <f t="shared" ref="X2" si="0">J2+W2</f>
        <v>650000</v>
      </c>
      <c r="Y2" s="5">
        <v>0</v>
      </c>
      <c r="Z2" s="5">
        <f t="shared" ref="Z2" si="1">L2+Y2</f>
        <v>142</v>
      </c>
      <c r="AA2" s="5" t="s">
        <v>38</v>
      </c>
      <c r="AB2" s="5">
        <v>2</v>
      </c>
      <c r="AC2" s="20">
        <v>260000</v>
      </c>
      <c r="AD2" s="25">
        <f t="shared" ref="AD2" si="2">(AC2*100)/X2</f>
        <v>40</v>
      </c>
      <c r="AE2" s="5" t="s">
        <v>34</v>
      </c>
      <c r="AF2" s="15" t="s">
        <v>39</v>
      </c>
      <c r="AG2" s="29" t="s">
        <v>52</v>
      </c>
      <c r="AH2" s="16" t="s">
        <v>40</v>
      </c>
    </row>
    <row r="3" spans="1:771" ht="148.5" x14ac:dyDescent="0.25">
      <c r="A3" s="30" t="s">
        <v>34</v>
      </c>
      <c r="B3" s="30" t="s">
        <v>54</v>
      </c>
      <c r="C3" s="30" t="s">
        <v>55</v>
      </c>
      <c r="D3" s="1" t="s">
        <v>56</v>
      </c>
      <c r="E3" s="1" t="s">
        <v>57</v>
      </c>
      <c r="F3" s="2">
        <v>45153</v>
      </c>
      <c r="G3" s="2">
        <v>45155</v>
      </c>
      <c r="H3" s="2">
        <v>45290</v>
      </c>
      <c r="I3" s="1" t="s">
        <v>58</v>
      </c>
      <c r="J3" s="31">
        <v>13500000</v>
      </c>
      <c r="K3" s="1" t="s">
        <v>59</v>
      </c>
      <c r="L3" s="1">
        <v>142</v>
      </c>
      <c r="M3" s="1" t="s">
        <v>35</v>
      </c>
      <c r="N3" s="1" t="s">
        <v>74</v>
      </c>
      <c r="O3" s="1" t="s">
        <v>35</v>
      </c>
      <c r="P3" s="32" t="s">
        <v>74</v>
      </c>
      <c r="Q3" s="1" t="s">
        <v>36</v>
      </c>
      <c r="R3" s="1" t="s">
        <v>37</v>
      </c>
      <c r="S3" s="1" t="s">
        <v>60</v>
      </c>
      <c r="T3" s="1" t="s">
        <v>61</v>
      </c>
      <c r="U3" s="1" t="s">
        <v>62</v>
      </c>
      <c r="V3" s="1" t="s">
        <v>34</v>
      </c>
      <c r="W3" s="1" t="s">
        <v>74</v>
      </c>
      <c r="X3" s="31">
        <v>13500000</v>
      </c>
      <c r="Y3" s="1">
        <v>0</v>
      </c>
      <c r="Z3" s="1">
        <v>142</v>
      </c>
      <c r="AA3" s="1" t="s">
        <v>38</v>
      </c>
      <c r="AB3" s="1">
        <v>3</v>
      </c>
      <c r="AC3" s="33">
        <v>7500000</v>
      </c>
      <c r="AD3" s="1">
        <v>55.56</v>
      </c>
      <c r="AE3" s="1" t="s">
        <v>34</v>
      </c>
      <c r="AF3" s="34" t="s">
        <v>39</v>
      </c>
      <c r="AG3" s="35" t="s">
        <v>63</v>
      </c>
      <c r="AH3" s="36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</row>
    <row r="4" spans="1:771" ht="181.5" x14ac:dyDescent="0.25">
      <c r="A4" s="30" t="s">
        <v>34</v>
      </c>
      <c r="B4" s="30" t="s">
        <v>64</v>
      </c>
      <c r="C4" s="30" t="s">
        <v>65</v>
      </c>
      <c r="D4" s="1" t="s">
        <v>56</v>
      </c>
      <c r="E4" s="1" t="s">
        <v>66</v>
      </c>
      <c r="F4" s="2">
        <v>45154</v>
      </c>
      <c r="G4" s="2">
        <v>45156</v>
      </c>
      <c r="H4" s="2">
        <v>45522</v>
      </c>
      <c r="I4" s="1" t="s">
        <v>67</v>
      </c>
      <c r="J4" s="31">
        <v>70000000</v>
      </c>
      <c r="K4" s="1" t="s">
        <v>68</v>
      </c>
      <c r="L4" s="1">
        <v>360</v>
      </c>
      <c r="M4" s="1" t="s">
        <v>53</v>
      </c>
      <c r="N4" s="31">
        <v>24000000</v>
      </c>
      <c r="O4" s="1" t="s">
        <v>35</v>
      </c>
      <c r="P4" s="32" t="s">
        <v>74</v>
      </c>
      <c r="Q4" s="1" t="s">
        <v>69</v>
      </c>
      <c r="R4" s="1" t="s">
        <v>70</v>
      </c>
      <c r="S4" s="1" t="s">
        <v>41</v>
      </c>
      <c r="T4" s="1" t="s">
        <v>71</v>
      </c>
      <c r="U4" s="1" t="s">
        <v>72</v>
      </c>
      <c r="V4" s="1" t="s">
        <v>34</v>
      </c>
      <c r="W4" s="1" t="s">
        <v>74</v>
      </c>
      <c r="X4" s="31">
        <v>70000000</v>
      </c>
      <c r="Y4" s="1">
        <v>0</v>
      </c>
      <c r="Z4" s="1">
        <v>360</v>
      </c>
      <c r="AA4" s="1" t="s">
        <v>38</v>
      </c>
      <c r="AB4" s="1">
        <v>1</v>
      </c>
      <c r="AC4" s="33">
        <v>24000000</v>
      </c>
      <c r="AD4" s="1">
        <v>34.29</v>
      </c>
      <c r="AE4" s="1" t="s">
        <v>34</v>
      </c>
      <c r="AF4" s="34" t="s">
        <v>39</v>
      </c>
      <c r="AG4" s="35" t="s">
        <v>73</v>
      </c>
      <c r="AH4" s="36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</row>
    <row r="5" spans="1:771" x14ac:dyDescent="0.25">
      <c r="AH5"/>
    </row>
    <row r="6" spans="1:771" x14ac:dyDescent="0.25">
      <c r="AH6"/>
    </row>
    <row r="7" spans="1:771" x14ac:dyDescent="0.25">
      <c r="AH7"/>
    </row>
    <row r="8" spans="1:771" x14ac:dyDescent="0.25">
      <c r="AH8"/>
    </row>
    <row r="9" spans="1:771" x14ac:dyDescent="0.25">
      <c r="AH9"/>
    </row>
    <row r="10" spans="1:771" x14ac:dyDescent="0.25">
      <c r="AH10"/>
    </row>
    <row r="11" spans="1:771" x14ac:dyDescent="0.25">
      <c r="AH11"/>
    </row>
    <row r="12" spans="1:771" x14ac:dyDescent="0.25">
      <c r="AH12"/>
    </row>
    <row r="13" spans="1:771" x14ac:dyDescent="0.25">
      <c r="AH13"/>
    </row>
    <row r="14" spans="1:771" x14ac:dyDescent="0.25">
      <c r="AH14"/>
    </row>
    <row r="15" spans="1:771" x14ac:dyDescent="0.25">
      <c r="AH15"/>
    </row>
    <row r="16" spans="1:771" x14ac:dyDescent="0.25">
      <c r="AH16"/>
    </row>
    <row r="17" spans="34:34" x14ac:dyDescent="0.25">
      <c r="AH17"/>
    </row>
    <row r="18" spans="34:34" x14ac:dyDescent="0.25">
      <c r="AH18"/>
    </row>
    <row r="19" spans="34:34" x14ac:dyDescent="0.25">
      <c r="AH19"/>
    </row>
    <row r="20" spans="34:34" x14ac:dyDescent="0.25">
      <c r="AH20"/>
    </row>
    <row r="21" spans="34:34" x14ac:dyDescent="0.25">
      <c r="AH21"/>
    </row>
    <row r="22" spans="34:34" x14ac:dyDescent="0.25">
      <c r="AH22"/>
    </row>
    <row r="23" spans="34:34" x14ac:dyDescent="0.25">
      <c r="AH23"/>
    </row>
    <row r="24" spans="34:34" x14ac:dyDescent="0.25">
      <c r="AH24"/>
    </row>
    <row r="25" spans="34:34" x14ac:dyDescent="0.25">
      <c r="AH25"/>
    </row>
    <row r="26" spans="34:34" x14ac:dyDescent="0.25">
      <c r="AH26"/>
    </row>
    <row r="27" spans="34:34" x14ac:dyDescent="0.25">
      <c r="AH27"/>
    </row>
    <row r="28" spans="34:34" x14ac:dyDescent="0.25">
      <c r="AH28"/>
    </row>
    <row r="29" spans="34:34" x14ac:dyDescent="0.25">
      <c r="AH29"/>
    </row>
    <row r="30" spans="34:34" x14ac:dyDescent="0.25">
      <c r="AH30"/>
    </row>
    <row r="31" spans="34:34" x14ac:dyDescent="0.25">
      <c r="AH31"/>
    </row>
    <row r="32" spans="34:34" x14ac:dyDescent="0.25">
      <c r="AH32"/>
    </row>
    <row r="33" spans="34:34" x14ac:dyDescent="0.25">
      <c r="AH33"/>
    </row>
    <row r="34" spans="34:34" x14ac:dyDescent="0.25">
      <c r="AH34"/>
    </row>
    <row r="35" spans="34:34" x14ac:dyDescent="0.25">
      <c r="AH35"/>
    </row>
    <row r="36" spans="34:34" x14ac:dyDescent="0.25">
      <c r="AH36"/>
    </row>
    <row r="37" spans="34:34" x14ac:dyDescent="0.25">
      <c r="AH37"/>
    </row>
    <row r="38" spans="34:34" x14ac:dyDescent="0.25">
      <c r="AH38"/>
    </row>
    <row r="39" spans="34:34" x14ac:dyDescent="0.25">
      <c r="AH39"/>
    </row>
    <row r="40" spans="34:34" x14ac:dyDescent="0.25">
      <c r="AH40"/>
    </row>
    <row r="41" spans="34:34" x14ac:dyDescent="0.25">
      <c r="AH41"/>
    </row>
    <row r="42" spans="34:34" x14ac:dyDescent="0.25">
      <c r="AH42"/>
    </row>
    <row r="43" spans="34:34" x14ac:dyDescent="0.25">
      <c r="AH43"/>
    </row>
    <row r="44" spans="34:34" x14ac:dyDescent="0.25">
      <c r="AH44"/>
    </row>
    <row r="45" spans="34:34" x14ac:dyDescent="0.25">
      <c r="AH45"/>
    </row>
    <row r="46" spans="34:34" x14ac:dyDescent="0.25">
      <c r="AH46"/>
    </row>
    <row r="47" spans="34:34" x14ac:dyDescent="0.25">
      <c r="AH47"/>
    </row>
    <row r="48" spans="34:34" x14ac:dyDescent="0.25">
      <c r="AH48"/>
    </row>
    <row r="49" spans="34:34" x14ac:dyDescent="0.25">
      <c r="AH49"/>
    </row>
    <row r="50" spans="34:34" x14ac:dyDescent="0.25">
      <c r="AH50"/>
    </row>
    <row r="51" spans="34:34" x14ac:dyDescent="0.25">
      <c r="AH51"/>
    </row>
    <row r="52" spans="34:34" x14ac:dyDescent="0.25">
      <c r="AH52"/>
    </row>
    <row r="53" spans="34:34" x14ac:dyDescent="0.25">
      <c r="AH53"/>
    </row>
    <row r="54" spans="34:34" x14ac:dyDescent="0.25">
      <c r="AH54"/>
    </row>
    <row r="55" spans="34:34" x14ac:dyDescent="0.25">
      <c r="AH55"/>
    </row>
    <row r="56" spans="34:34" x14ac:dyDescent="0.25">
      <c r="AH56"/>
    </row>
    <row r="57" spans="34:34" x14ac:dyDescent="0.25">
      <c r="AH57"/>
    </row>
    <row r="58" spans="34:34" x14ac:dyDescent="0.25">
      <c r="AH58"/>
    </row>
    <row r="59" spans="34:34" x14ac:dyDescent="0.25">
      <c r="AH59"/>
    </row>
    <row r="60" spans="34:34" x14ac:dyDescent="0.25">
      <c r="AH60"/>
    </row>
    <row r="61" spans="34:34" x14ac:dyDescent="0.25">
      <c r="AH61"/>
    </row>
  </sheetData>
  <autoFilter ref="B1:AH1" xr:uid="{A0827467-E10D-4B9C-A21F-D091970C2E93}"/>
  <phoneticPr fontId="5" type="noConversion"/>
  <hyperlinks>
    <hyperlink ref="AG2" r:id="rId1" xr:uid="{2B208E44-63D3-4F4E-827A-1397BA36A442}"/>
    <hyperlink ref="AG3" r:id="rId2" xr:uid="{59A6EB36-CD03-4514-AF05-591BDD07F999}"/>
    <hyperlink ref="AG4" r:id="rId3" xr:uid="{1AA9C73E-9780-4435-80CA-93A0E3688F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Viviana Velasco Muñoz</dc:creator>
  <cp:keywords/>
  <dc:description/>
  <cp:lastModifiedBy>Kharem Carabali Marulanda</cp:lastModifiedBy>
  <cp:revision/>
  <dcterms:created xsi:type="dcterms:W3CDTF">2022-01-25T15:07:35Z</dcterms:created>
  <dcterms:modified xsi:type="dcterms:W3CDTF">2023-11-07T21:03:31Z</dcterms:modified>
  <cp:category/>
  <cp:contentStatus/>
</cp:coreProperties>
</file>