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delcaesp-my.sharepoint.com/personal/contratacion_cedelca_com_co/Documents/Cedelca/Cedelca 2022-2/Contratación 2023/Cuadro de Contratación Para la Web/2023/8- Agosto/"/>
    </mc:Choice>
  </mc:AlternateContent>
  <xr:revisionPtr revIDLastSave="7" documentId="8_{312FF2F8-EF8E-44C0-9BC4-813286A7AD65}" xr6:coauthVersionLast="47" xr6:coauthVersionMax="47" xr10:uidLastSave="{C603307F-853F-4641-8256-94D0A1F3DBCC}"/>
  <bookViews>
    <workbookView xWindow="-120" yWindow="-120" windowWidth="29040" windowHeight="15840" xr2:uid="{00000000-000D-0000-FFFF-FFFF00000000}"/>
  </bookViews>
  <sheets>
    <sheet name="CONTRATOS 2023" sheetId="5" r:id="rId1"/>
  </sheets>
  <definedNames>
    <definedName name="_xlnm._FilterDatabase" localSheetId="0" hidden="1">'CONTRATOS 2023'!$B$1:$AH$1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" i="5" l="1"/>
  <c r="X2" i="5"/>
  <c r="AD2" i="5" s="1"/>
</calcChain>
</file>

<file path=xl/sharedStrings.xml><?xml version="1.0" encoding="utf-8"?>
<sst xmlns="http://schemas.openxmlformats.org/spreadsheetml/2006/main" count="97" uniqueCount="75">
  <si>
    <t>Ítem</t>
  </si>
  <si>
    <t>No. DE PROCESO SECOP II</t>
  </si>
  <si>
    <t>No. DE CONTRATO</t>
  </si>
  <si>
    <t>Clase</t>
  </si>
  <si>
    <t>Objeto</t>
  </si>
  <si>
    <t>FECHA FIRMA CTO</t>
  </si>
  <si>
    <t>Fecha de Inicio</t>
  </si>
  <si>
    <t>Fecha final</t>
  </si>
  <si>
    <t>Contratista</t>
  </si>
  <si>
    <t>Valor</t>
  </si>
  <si>
    <t>Plazo</t>
  </si>
  <si>
    <t>Plazo contractual en días calendario.</t>
  </si>
  <si>
    <t xml:space="preserve">Pago anticipado </t>
  </si>
  <si>
    <t xml:space="preserve">Valor del pago anticipado </t>
  </si>
  <si>
    <t>Anticipo</t>
  </si>
  <si>
    <t>Valor del anticipo</t>
  </si>
  <si>
    <t>Interventor / Supervisor</t>
  </si>
  <si>
    <t xml:space="preserve">Area responsable de la ejecucion y seguimiento </t>
  </si>
  <si>
    <t>Rubro presupuestal</t>
  </si>
  <si>
    <t>CDP</t>
  </si>
  <si>
    <t>CRP</t>
  </si>
  <si>
    <t>Descripción de las adiciones y/o Prórrogas</t>
  </si>
  <si>
    <t xml:space="preserve">Valor de las adición </t>
  </si>
  <si>
    <t>Valor total del contrato con adiciones</t>
  </si>
  <si>
    <t>Plazo de prórroga</t>
  </si>
  <si>
    <t>Plazo Total del Contrato</t>
  </si>
  <si>
    <t>Vigencias futuras</t>
  </si>
  <si>
    <t>Número de pagos</t>
  </si>
  <si>
    <t>Pagos efectuados</t>
  </si>
  <si>
    <t>Porcentaje de ejecución contractual</t>
  </si>
  <si>
    <t>Fecha de Liquidación</t>
  </si>
  <si>
    <t>Estado actual del contrato</t>
  </si>
  <si>
    <t>LINK SECOP II</t>
  </si>
  <si>
    <t xml:space="preserve">OBSERVACIONES </t>
  </si>
  <si>
    <t>N/A</t>
  </si>
  <si>
    <t>NO ESTA PACTADO</t>
  </si>
  <si>
    <t xml:space="preserve">MARÍA BRAVO CUÉLLAR </t>
  </si>
  <si>
    <t xml:space="preserve">GERENCIA </t>
  </si>
  <si>
    <t>No aplica a CEDELCA</t>
  </si>
  <si>
    <t xml:space="preserve">VIGENTE </t>
  </si>
  <si>
    <t xml:space="preserve">POR LA ESPECIALIDAD DE LA CONTRATACIÓN NO SE REQUIERE LIQUIDACIÓN </t>
  </si>
  <si>
    <t>A02020200800201</t>
  </si>
  <si>
    <t xml:space="preserve">ORDEN DE SERVICIOS </t>
  </si>
  <si>
    <t>RESO-CD-030-2023</t>
  </si>
  <si>
    <t>0030-2023</t>
  </si>
  <si>
    <t>REVISAR A DIARIO Y SUMINISTRAR CUANDO HAYA LUGAR LAS COPIAS FÍSICAS INFORMALES Y/O EN MEDIO DIGITAL DE LOS ESTADOS, EDICTOS Y FIJACIONES EN LISTA DE LOS DESPACHOS JUDICIALES UBICADOS EN LA CIUDAD DE POPAYÁN: JUZGADOS CIVILES, MUNICIPALES Y DEL CIRCUITO, ASÍ MISMO, DE LOS JUZGADOS DE PEQUEÑAS CAUSAS Y COMPETENCIAS MÚLTIPLES CIVILES, JUZGADOS LABORALES Y DE PEQUEÑAS CAUSAS LABORALES, JUZGADOS ADMINISTRATIVOS, SALA CIVIL Y LABORAL DEL TRIBUNAL SUPERIOR DEL DISTRITO JUDICIAL Y TRIBUNAL CONTENCIOSO ADMINISTRATIVO Y LOS SIGUIENTES DESPACHOS JUDICIALES: JUZGADO PRIMERO CIVIL DEL CIRCUITO DE SANTANDER DE QUILICHAO, JUZGADO PRIMERO CIVIL MUNICIPAL DE SANTANDER DE QUILICHAO Y JUZGADO PRIMERO CIVIL DEL CIRCUITO DE PUERTO TEJADA.</t>
  </si>
  <si>
    <t>JHON EDINSON HOYOS YACUMAL</t>
  </si>
  <si>
    <t xml:space="preserve">HASTA EL TREINTA Y UNO (31) DE DICIEMBRE DE DOS MIL VEINTITRÉS 2023, CONTADO A PARTIR DE LA SUSCRIPCIÓN DEL ACTA DE INICIO </t>
  </si>
  <si>
    <t xml:space="preserve">OSCAR ANDRÉS VILLOTA NARVÁEZ </t>
  </si>
  <si>
    <t xml:space="preserve">OFICINA JURÍDICA </t>
  </si>
  <si>
    <t>83 DEL 07/06/2023</t>
  </si>
  <si>
    <t>517 DEL 09/08/2023</t>
  </si>
  <si>
    <t>https://community.secop.gov.co/Public/Tendering/OpportunityDetail/Index?noticeUID=CO1.NTC.4919369&amp;isFromPublicArea=True&amp;isModal=False</t>
  </si>
  <si>
    <t>SI SE PACTÓ</t>
  </si>
  <si>
    <t>RESO-CD-033-2023</t>
  </si>
  <si>
    <t>0033-2023</t>
  </si>
  <si>
    <t>PRESTACIÓN DE SERVICIOS</t>
  </si>
  <si>
    <t>PRESTAR SERVICIOS PROFESIONALES PARA APOYAR EN EL DISEÑO Y DIAGRAMACIÓN DE DOCUMENTOS, PUBLICACIONES TÉCNICAS, ASÍ COMO LA PRODUCCIÓN Y GENERACIÓN DE PIEZAS GRÁFICAS, EN EL MARCO DE LAS ACTIVIDADES CORPORATIVAS DE CEDELCA S.A. E.S.P</t>
  </si>
  <si>
    <t>ANDRÉS FELIPE CASTAÑO LÓPEZ</t>
  </si>
  <si>
    <t>HASTA EL TREINTA (30) DE DICIEMBRE DE 2023, PREVIO CUMPLIMIENTO DE LOS REQUISITOS DE EJECUCIÓN, ESTO ES. EXPEDICIÓN DEL REGISTRO PRESUPUESTAL Y SUSCRIPCIÓN DEL ACTA DE INICIO</t>
  </si>
  <si>
    <t>A02020200900709</t>
  </si>
  <si>
    <t>114 DEL 31/07/2023</t>
  </si>
  <si>
    <t>535 DEL 16/08/2023</t>
  </si>
  <si>
    <t>https://community.secop.gov.co/Public/Tendering/OpportunityDetail/Index?noticeUID=CO1.NTC.4921440&amp;isFromPublicArea=True&amp;isModal=False</t>
  </si>
  <si>
    <t>RESO-CD-034-2023</t>
  </si>
  <si>
    <t>0034-2023</t>
  </si>
  <si>
    <t>PRESTACIÓN DE SERVICIOS PROFESIONALES JURÍDICOS ESPECIALIZADOS PARA LA DEPURACIÓN YNORMALIZACIÓN DE LA DEUDA POR APORTES AL SISTEMA DE SEGURIDAD SOCIAL EN PENSIONES DE CEDELCA SA. . E.S.P., OBJETO DE COBRO POR PARTE DE LA ADMINISTRADORA COLOMBIANA DE PENSIONES - COLPENSIONES Y PARA LA DEFENSA TÉCNICA DE LA EMPRESA EN LOS PROCEDIMIENTOS DE COBRO ADMINISTRATIVO Y COACTIVO.</t>
  </si>
  <si>
    <t>ANGELA PATRICIA GUEVARA RAMÍREZ</t>
  </si>
  <si>
    <t xml:space="preserve">DOCE (12) MESES CONTADOS A PARTIR DEL CUMPLIMIENTO DE LOS REQUISITOS DE EJECUCIÓN </t>
  </si>
  <si>
    <t xml:space="preserve">OSCAR ANDRÉS VILLOTA NARVÁEZ / JAHIR DANIEL PAZ MORENO </t>
  </si>
  <si>
    <t>OFICINA JURÍDICA / JEFE UNIDAD DE APOYO DE ADMINISTRACIÓN DE PERSONAL</t>
  </si>
  <si>
    <t>116 DEL 14/08/2023</t>
  </si>
  <si>
    <t>538 DEL 18/08/2023</t>
  </si>
  <si>
    <t>https://community.secop.gov.co/Public/Tendering/OpportunityDetail/Index?noticeUID=CO1.NTC.4975685&amp;isFromPublicArea=True&amp;isModal=False</t>
  </si>
  <si>
    <t xml:space="preserve">$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</si>
</sst>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70" formatCode="_-[$$-240A]\ * #,##0.00_-;\-[$$-240A]\ * #,##0.00_-;_-[$$-240A]\ * &quot;-&quot;??_-;_-@_-"/>
    <numFmt numFmtId="173" formatCode="_-[$$-240A]\ * #,##0_-;\-[$$-240A]\ * #,##0_-;_-[$$-240A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entury Gothic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11" fontId="2" fillId="0" borderId="1" xfId="0" applyNumberFormat="1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 wrapText="1"/>
    </xf>
    <xf numFmtId="170" fontId="2" fillId="0" borderId="1" xfId="2" applyNumberFormat="1" applyFon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0" fontId="3" fillId="3" borderId="1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173" fontId="3" fillId="3" borderId="1" xfId="0" applyNumberFormat="1" applyFont="1" applyFill="1" applyBorder="1" applyAlignment="1">
      <alignment horizontal="center" vertical="center" wrapText="1"/>
    </xf>
    <xf numFmtId="173" fontId="2" fillId="0" borderId="1" xfId="0" applyNumberFormat="1" applyFont="1" applyBorder="1" applyAlignment="1">
      <alignment horizontal="center" vertical="center" wrapText="1"/>
    </xf>
    <xf numFmtId="173" fontId="0" fillId="0" borderId="0" xfId="0" applyNumberFormat="1"/>
    <xf numFmtId="170" fontId="0" fillId="0" borderId="0" xfId="0" applyNumberFormat="1" applyAlignment="1">
      <alignment wrapText="1"/>
    </xf>
    <xf numFmtId="173" fontId="0" fillId="0" borderId="0" xfId="0" applyNumberFormat="1" applyAlignment="1">
      <alignment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70" fontId="0" fillId="0" borderId="1" xfId="0" applyNumberForma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2" xfId="3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4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/>
  </cellXfs>
  <cellStyles count="5">
    <cellStyle name="Hipervínculo" xfId="4" builtinId="8"/>
    <cellStyle name="Hyperlink" xfId="3" xr:uid="{00000000-000B-0000-0000-000008000000}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OpportunityDetail/Index?noticeUID=CO1.NTC.4975685&amp;isFromPublicArea=True&amp;isModal=False" TargetMode="External"/><Relationship Id="rId2" Type="http://schemas.openxmlformats.org/officeDocument/2006/relationships/hyperlink" Target="https://community.secop.gov.co/Public/Tendering/OpportunityDetail/Index?noticeUID=CO1.NTC.4921440&amp;isFromPublicArea=True&amp;isModal=False" TargetMode="External"/><Relationship Id="rId1" Type="http://schemas.openxmlformats.org/officeDocument/2006/relationships/hyperlink" Target="https://community.secop.gov.co/Public/Tendering/OpportunityDetail/Index?noticeUID=CO1.NTC.491936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27467-E10D-4B9C-A21F-D091970C2E93}">
  <dimension ref="A1:ACQ61"/>
  <sheetViews>
    <sheetView tabSelected="1" zoomScale="70" zoomScaleNormal="70" workbookViewId="0">
      <pane ySplit="1" topLeftCell="A2" activePane="bottomLeft" state="frozen"/>
      <selection activeCell="I1" sqref="I1"/>
      <selection pane="bottomLeft" activeCell="A2" sqref="A2"/>
    </sheetView>
  </sheetViews>
  <sheetFormatPr baseColWidth="10" defaultColWidth="11.42578125" defaultRowHeight="15" x14ac:dyDescent="0.25"/>
  <cols>
    <col min="2" max="2" width="27.85546875" customWidth="1"/>
    <col min="3" max="3" width="14.85546875" customWidth="1"/>
    <col min="4" max="4" width="20.85546875" style="3" customWidth="1"/>
    <col min="5" max="5" width="48.5703125" style="3" customWidth="1"/>
    <col min="6" max="6" width="15.140625" style="12" customWidth="1"/>
    <col min="7" max="7" width="16.28515625" style="12" customWidth="1"/>
    <col min="8" max="8" width="14.7109375" style="12" customWidth="1"/>
    <col min="9" max="9" width="26.85546875" style="3" customWidth="1"/>
    <col min="10" max="10" width="20.5703125" style="3" customWidth="1"/>
    <col min="11" max="11" width="28.5703125" style="3" customWidth="1"/>
    <col min="12" max="12" width="21.140625" style="3" customWidth="1"/>
    <col min="13" max="13" width="15.85546875" style="22" customWidth="1"/>
    <col min="14" max="14" width="20.28515625" style="22" customWidth="1"/>
    <col min="15" max="15" width="11.42578125" style="3"/>
    <col min="16" max="16" width="24" style="22" customWidth="1"/>
    <col min="17" max="17" width="17.85546875" style="3" customWidth="1"/>
    <col min="18" max="18" width="18" style="3" customWidth="1"/>
    <col min="19" max="19" width="23.28515625" style="3" customWidth="1"/>
    <col min="20" max="20" width="13.28515625" style="3" customWidth="1"/>
    <col min="21" max="21" width="12.85546875" style="3" customWidth="1"/>
    <col min="22" max="22" width="18" style="3" customWidth="1"/>
    <col min="23" max="23" width="18" style="23" customWidth="1"/>
    <col min="24" max="26" width="18" style="3" customWidth="1"/>
    <col min="27" max="28" width="12.42578125" style="3" customWidth="1"/>
    <col min="29" max="29" width="16.28515625" style="21" customWidth="1"/>
    <col min="30" max="30" width="14.5703125" style="26" customWidth="1"/>
    <col min="31" max="31" width="15.28515625" customWidth="1"/>
    <col min="32" max="32" width="19.85546875" customWidth="1"/>
    <col min="33" max="33" width="25" customWidth="1"/>
    <col min="34" max="34" width="22.85546875" style="14" customWidth="1"/>
  </cols>
  <sheetData>
    <row r="1" spans="1:771" ht="5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13" t="s">
        <v>5</v>
      </c>
      <c r="G1" s="13" t="s">
        <v>6</v>
      </c>
      <c r="H1" s="13" t="s">
        <v>7</v>
      </c>
      <c r="I1" s="7" t="s">
        <v>8</v>
      </c>
      <c r="J1" s="8" t="s">
        <v>9</v>
      </c>
      <c r="K1" s="7" t="s">
        <v>10</v>
      </c>
      <c r="L1" s="7" t="s">
        <v>11</v>
      </c>
      <c r="M1" s="1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9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19" t="s">
        <v>28</v>
      </c>
      <c r="AD1" s="24" t="s">
        <v>29</v>
      </c>
      <c r="AE1" s="7" t="s">
        <v>30</v>
      </c>
      <c r="AF1" s="7" t="s">
        <v>31</v>
      </c>
      <c r="AG1" s="28" t="s">
        <v>32</v>
      </c>
      <c r="AH1" s="7" t="s">
        <v>33</v>
      </c>
    </row>
    <row r="2" spans="1:771" ht="346.5" x14ac:dyDescent="0.25">
      <c r="A2" s="4" t="s">
        <v>34</v>
      </c>
      <c r="B2" s="4" t="s">
        <v>43</v>
      </c>
      <c r="C2" s="9" t="s">
        <v>44</v>
      </c>
      <c r="D2" s="10" t="s">
        <v>42</v>
      </c>
      <c r="E2" s="10" t="s">
        <v>45</v>
      </c>
      <c r="F2" s="6">
        <v>45142</v>
      </c>
      <c r="G2" s="6">
        <v>45147</v>
      </c>
      <c r="H2" s="6">
        <v>45291</v>
      </c>
      <c r="I2" s="10" t="s">
        <v>46</v>
      </c>
      <c r="J2" s="11">
        <v>650000</v>
      </c>
      <c r="K2" s="5" t="s">
        <v>47</v>
      </c>
      <c r="L2" s="5">
        <v>142</v>
      </c>
      <c r="M2" s="18" t="s">
        <v>35</v>
      </c>
      <c r="N2" s="18">
        <v>0</v>
      </c>
      <c r="O2" s="5" t="s">
        <v>35</v>
      </c>
      <c r="P2" s="27">
        <v>0</v>
      </c>
      <c r="Q2" s="5" t="s">
        <v>48</v>
      </c>
      <c r="R2" s="5" t="s">
        <v>49</v>
      </c>
      <c r="S2" s="5" t="s">
        <v>41</v>
      </c>
      <c r="T2" s="5" t="s">
        <v>50</v>
      </c>
      <c r="U2" s="5" t="s">
        <v>51</v>
      </c>
      <c r="V2" s="5" t="s">
        <v>34</v>
      </c>
      <c r="W2" s="20">
        <v>0</v>
      </c>
      <c r="X2" s="18">
        <f t="shared" ref="X2" si="0">J2+W2</f>
        <v>650000</v>
      </c>
      <c r="Y2" s="5">
        <v>0</v>
      </c>
      <c r="Z2" s="5">
        <f t="shared" ref="Z2" si="1">L2+Y2</f>
        <v>142</v>
      </c>
      <c r="AA2" s="5" t="s">
        <v>38</v>
      </c>
      <c r="AB2" s="5">
        <v>2</v>
      </c>
      <c r="AC2" s="20">
        <v>260000</v>
      </c>
      <c r="AD2" s="25">
        <f t="shared" ref="AD2" si="2">(AC2*100)/X2</f>
        <v>40</v>
      </c>
      <c r="AE2" s="5" t="s">
        <v>34</v>
      </c>
      <c r="AF2" s="15" t="s">
        <v>39</v>
      </c>
      <c r="AG2" s="29" t="s">
        <v>52</v>
      </c>
      <c r="AH2" s="16" t="s">
        <v>40</v>
      </c>
    </row>
    <row r="3" spans="1:771" ht="148.5" x14ac:dyDescent="0.25">
      <c r="A3" s="30" t="s">
        <v>34</v>
      </c>
      <c r="B3" s="30" t="s">
        <v>54</v>
      </c>
      <c r="C3" s="30" t="s">
        <v>55</v>
      </c>
      <c r="D3" s="1" t="s">
        <v>56</v>
      </c>
      <c r="E3" s="1" t="s">
        <v>57</v>
      </c>
      <c r="F3" s="2">
        <v>45153</v>
      </c>
      <c r="G3" s="2">
        <v>45155</v>
      </c>
      <c r="H3" s="2">
        <v>45290</v>
      </c>
      <c r="I3" s="1" t="s">
        <v>58</v>
      </c>
      <c r="J3" s="31">
        <v>13500000</v>
      </c>
      <c r="K3" s="1" t="s">
        <v>59</v>
      </c>
      <c r="L3" s="1">
        <v>142</v>
      </c>
      <c r="M3" s="1" t="s">
        <v>35</v>
      </c>
      <c r="N3" s="1" t="s">
        <v>74</v>
      </c>
      <c r="O3" s="1" t="s">
        <v>35</v>
      </c>
      <c r="P3" s="32" t="s">
        <v>74</v>
      </c>
      <c r="Q3" s="1" t="s">
        <v>36</v>
      </c>
      <c r="R3" s="1" t="s">
        <v>37</v>
      </c>
      <c r="S3" s="1" t="s">
        <v>60</v>
      </c>
      <c r="T3" s="1" t="s">
        <v>61</v>
      </c>
      <c r="U3" s="1" t="s">
        <v>62</v>
      </c>
      <c r="V3" s="1" t="s">
        <v>34</v>
      </c>
      <c r="W3" s="1" t="s">
        <v>74</v>
      </c>
      <c r="X3" s="31">
        <v>13500000</v>
      </c>
      <c r="Y3" s="1">
        <v>0</v>
      </c>
      <c r="Z3" s="1">
        <v>142</v>
      </c>
      <c r="AA3" s="1" t="s">
        <v>38</v>
      </c>
      <c r="AB3" s="1">
        <v>3</v>
      </c>
      <c r="AC3" s="33">
        <v>7500000</v>
      </c>
      <c r="AD3" s="1">
        <v>55.56</v>
      </c>
      <c r="AE3" s="1" t="s">
        <v>34</v>
      </c>
      <c r="AF3" s="34" t="s">
        <v>39</v>
      </c>
      <c r="AG3" s="35" t="s">
        <v>63</v>
      </c>
      <c r="AH3" s="36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  <c r="IV3" s="37"/>
      <c r="IW3" s="37"/>
      <c r="IX3" s="37"/>
      <c r="IY3" s="37"/>
      <c r="IZ3" s="37"/>
      <c r="JA3" s="37"/>
      <c r="JB3" s="37"/>
      <c r="JC3" s="37"/>
      <c r="JD3" s="37"/>
      <c r="JE3" s="37"/>
      <c r="JF3" s="37"/>
      <c r="JG3" s="37"/>
      <c r="JH3" s="37"/>
      <c r="JI3" s="37"/>
      <c r="JJ3" s="37"/>
      <c r="JK3" s="37"/>
      <c r="JL3" s="37"/>
      <c r="JM3" s="37"/>
      <c r="JN3" s="37"/>
      <c r="JO3" s="37"/>
      <c r="JP3" s="37"/>
      <c r="JQ3" s="37"/>
      <c r="JR3" s="37"/>
      <c r="JS3" s="37"/>
      <c r="JT3" s="37"/>
      <c r="JU3" s="37"/>
      <c r="JV3" s="37"/>
      <c r="JW3" s="37"/>
      <c r="JX3" s="37"/>
      <c r="JY3" s="37"/>
      <c r="JZ3" s="37"/>
      <c r="KA3" s="37"/>
      <c r="KB3" s="37"/>
      <c r="KC3" s="37"/>
      <c r="KD3" s="37"/>
      <c r="KE3" s="37"/>
      <c r="KF3" s="37"/>
      <c r="KG3" s="37"/>
      <c r="KH3" s="37"/>
      <c r="KI3" s="37"/>
      <c r="KJ3" s="37"/>
      <c r="KK3" s="37"/>
      <c r="KL3" s="37"/>
      <c r="KM3" s="37"/>
      <c r="KN3" s="37"/>
      <c r="KO3" s="37"/>
      <c r="KP3" s="37"/>
      <c r="KQ3" s="37"/>
      <c r="KR3" s="37"/>
      <c r="KS3" s="37"/>
      <c r="KT3" s="37"/>
      <c r="KU3" s="37"/>
      <c r="KV3" s="37"/>
      <c r="KW3" s="37"/>
      <c r="KX3" s="37"/>
      <c r="KY3" s="37"/>
      <c r="KZ3" s="37"/>
      <c r="LA3" s="37"/>
      <c r="LB3" s="37"/>
      <c r="LC3" s="37"/>
      <c r="LD3" s="37"/>
      <c r="LE3" s="37"/>
      <c r="LF3" s="37"/>
      <c r="LG3" s="37"/>
      <c r="LH3" s="37"/>
      <c r="LI3" s="37"/>
      <c r="LJ3" s="37"/>
      <c r="LK3" s="37"/>
      <c r="LL3" s="37"/>
      <c r="LM3" s="37"/>
      <c r="LN3" s="37"/>
      <c r="LO3" s="37"/>
      <c r="LP3" s="37"/>
      <c r="LQ3" s="37"/>
      <c r="LR3" s="37"/>
      <c r="LS3" s="37"/>
      <c r="LT3" s="37"/>
      <c r="LU3" s="37"/>
      <c r="LV3" s="37"/>
      <c r="LW3" s="37"/>
      <c r="LX3" s="37"/>
      <c r="LY3" s="37"/>
      <c r="LZ3" s="37"/>
      <c r="MA3" s="37"/>
      <c r="MB3" s="37"/>
      <c r="MC3" s="37"/>
      <c r="MD3" s="37"/>
      <c r="ME3" s="37"/>
      <c r="MF3" s="37"/>
      <c r="MG3" s="37"/>
      <c r="MH3" s="37"/>
      <c r="MI3" s="37"/>
      <c r="MJ3" s="37"/>
      <c r="MK3" s="37"/>
      <c r="ML3" s="37"/>
      <c r="MM3" s="37"/>
      <c r="MN3" s="37"/>
      <c r="MO3" s="37"/>
      <c r="MP3" s="37"/>
      <c r="MQ3" s="37"/>
      <c r="MR3" s="37"/>
      <c r="MS3" s="37"/>
      <c r="MT3" s="37"/>
      <c r="MU3" s="37"/>
      <c r="MV3" s="37"/>
      <c r="MW3" s="37"/>
      <c r="MX3" s="37"/>
      <c r="MY3" s="37"/>
      <c r="MZ3" s="37"/>
      <c r="NA3" s="37"/>
      <c r="NB3" s="37"/>
      <c r="NC3" s="37"/>
      <c r="ND3" s="37"/>
      <c r="NE3" s="37"/>
      <c r="NF3" s="37"/>
      <c r="NG3" s="37"/>
      <c r="NH3" s="37"/>
      <c r="NI3" s="37"/>
      <c r="NJ3" s="37"/>
      <c r="NK3" s="37"/>
      <c r="NL3" s="37"/>
      <c r="NM3" s="37"/>
      <c r="NN3" s="37"/>
      <c r="NO3" s="37"/>
      <c r="NP3" s="37"/>
      <c r="NQ3" s="37"/>
      <c r="NR3" s="37"/>
      <c r="NS3" s="37"/>
      <c r="NT3" s="37"/>
      <c r="NU3" s="37"/>
      <c r="NV3" s="37"/>
      <c r="NW3" s="37"/>
      <c r="NX3" s="37"/>
      <c r="NY3" s="37"/>
      <c r="NZ3" s="37"/>
      <c r="OA3" s="37"/>
      <c r="OB3" s="37"/>
      <c r="OC3" s="37"/>
      <c r="OD3" s="37"/>
      <c r="OE3" s="37"/>
      <c r="OF3" s="37"/>
      <c r="OG3" s="37"/>
      <c r="OH3" s="37"/>
      <c r="OI3" s="37"/>
      <c r="OJ3" s="37"/>
      <c r="OK3" s="37"/>
      <c r="OL3" s="37"/>
      <c r="OM3" s="37"/>
      <c r="ON3" s="37"/>
      <c r="OO3" s="37"/>
      <c r="OP3" s="37"/>
      <c r="OQ3" s="37"/>
      <c r="OR3" s="37"/>
      <c r="OS3" s="37"/>
      <c r="OT3" s="37"/>
      <c r="OU3" s="37"/>
      <c r="OV3" s="37"/>
      <c r="OW3" s="37"/>
      <c r="OX3" s="37"/>
      <c r="OY3" s="37"/>
      <c r="OZ3" s="37"/>
      <c r="PA3" s="37"/>
      <c r="PB3" s="37"/>
      <c r="PC3" s="37"/>
      <c r="PD3" s="37"/>
      <c r="PE3" s="37"/>
      <c r="PF3" s="37"/>
      <c r="PG3" s="37"/>
      <c r="PH3" s="37"/>
      <c r="PI3" s="37"/>
      <c r="PJ3" s="37"/>
      <c r="PK3" s="37"/>
      <c r="PL3" s="37"/>
      <c r="PM3" s="37"/>
      <c r="PN3" s="37"/>
      <c r="PO3" s="37"/>
      <c r="PP3" s="37"/>
      <c r="PQ3" s="37"/>
      <c r="PR3" s="37"/>
      <c r="PS3" s="37"/>
      <c r="PT3" s="37"/>
      <c r="PU3" s="37"/>
      <c r="PV3" s="37"/>
      <c r="PW3" s="37"/>
      <c r="PX3" s="37"/>
      <c r="PY3" s="37"/>
      <c r="PZ3" s="37"/>
      <c r="QA3" s="37"/>
      <c r="QB3" s="37"/>
      <c r="QC3" s="37"/>
      <c r="QD3" s="37"/>
      <c r="QE3" s="37"/>
      <c r="QF3" s="37"/>
      <c r="QG3" s="37"/>
      <c r="QH3" s="37"/>
      <c r="QI3" s="37"/>
      <c r="QJ3" s="37"/>
      <c r="QK3" s="37"/>
      <c r="QL3" s="37"/>
      <c r="QM3" s="37"/>
      <c r="QN3" s="37"/>
      <c r="QO3" s="37"/>
      <c r="QP3" s="37"/>
      <c r="QQ3" s="37"/>
      <c r="QR3" s="37"/>
      <c r="QS3" s="37"/>
      <c r="QT3" s="37"/>
      <c r="QU3" s="37"/>
      <c r="QV3" s="37"/>
      <c r="QW3" s="37"/>
      <c r="QX3" s="37"/>
      <c r="QY3" s="37"/>
      <c r="QZ3" s="37"/>
      <c r="RA3" s="37"/>
      <c r="RB3" s="37"/>
      <c r="RC3" s="37"/>
      <c r="RD3" s="37"/>
      <c r="RE3" s="37"/>
      <c r="RF3" s="37"/>
      <c r="RG3" s="37"/>
      <c r="RH3" s="37"/>
      <c r="RI3" s="37"/>
      <c r="RJ3" s="37"/>
      <c r="RK3" s="37"/>
      <c r="RL3" s="37"/>
      <c r="RM3" s="37"/>
      <c r="RN3" s="37"/>
      <c r="RO3" s="37"/>
      <c r="RP3" s="37"/>
      <c r="RQ3" s="37"/>
      <c r="RR3" s="37"/>
      <c r="RS3" s="37"/>
      <c r="RT3" s="37"/>
      <c r="RU3" s="37"/>
      <c r="RV3" s="37"/>
      <c r="RW3" s="37"/>
      <c r="RX3" s="37"/>
      <c r="RY3" s="37"/>
      <c r="RZ3" s="37"/>
      <c r="SA3" s="37"/>
      <c r="SB3" s="37"/>
      <c r="SC3" s="37"/>
      <c r="SD3" s="37"/>
      <c r="SE3" s="37"/>
      <c r="SF3" s="37"/>
      <c r="SG3" s="37"/>
      <c r="SH3" s="37"/>
      <c r="SI3" s="37"/>
      <c r="SJ3" s="37"/>
      <c r="SK3" s="37"/>
      <c r="SL3" s="37"/>
      <c r="SM3" s="37"/>
      <c r="SN3" s="37"/>
      <c r="SO3" s="37"/>
      <c r="SP3" s="37"/>
      <c r="SQ3" s="37"/>
      <c r="SR3" s="37"/>
      <c r="SS3" s="37"/>
      <c r="ST3" s="37"/>
      <c r="SU3" s="37"/>
      <c r="SV3" s="37"/>
      <c r="SW3" s="37"/>
      <c r="SX3" s="37"/>
      <c r="SY3" s="37"/>
      <c r="SZ3" s="37"/>
      <c r="TA3" s="37"/>
      <c r="TB3" s="37"/>
      <c r="TC3" s="37"/>
      <c r="TD3" s="37"/>
      <c r="TE3" s="37"/>
      <c r="TF3" s="37"/>
      <c r="TG3" s="37"/>
      <c r="TH3" s="37"/>
      <c r="TI3" s="37"/>
      <c r="TJ3" s="37"/>
      <c r="TK3" s="37"/>
      <c r="TL3" s="37"/>
      <c r="TM3" s="37"/>
      <c r="TN3" s="37"/>
      <c r="TO3" s="37"/>
      <c r="TP3" s="37"/>
      <c r="TQ3" s="37"/>
      <c r="TR3" s="37"/>
      <c r="TS3" s="37"/>
      <c r="TT3" s="37"/>
      <c r="TU3" s="37"/>
      <c r="TV3" s="37"/>
      <c r="TW3" s="37"/>
      <c r="TX3" s="37"/>
      <c r="TY3" s="37"/>
      <c r="TZ3" s="37"/>
      <c r="UA3" s="37"/>
      <c r="UB3" s="37"/>
      <c r="UC3" s="37"/>
      <c r="UD3" s="37"/>
      <c r="UE3" s="37"/>
      <c r="UF3" s="37"/>
      <c r="UG3" s="37"/>
      <c r="UH3" s="37"/>
      <c r="UI3" s="37"/>
      <c r="UJ3" s="37"/>
      <c r="UK3" s="37"/>
      <c r="UL3" s="37"/>
      <c r="UM3" s="37"/>
      <c r="UN3" s="37"/>
      <c r="UO3" s="37"/>
      <c r="UP3" s="37"/>
      <c r="UQ3" s="37"/>
      <c r="UR3" s="37"/>
      <c r="US3" s="37"/>
      <c r="UT3" s="37"/>
      <c r="UU3" s="37"/>
      <c r="UV3" s="37"/>
      <c r="UW3" s="37"/>
      <c r="UX3" s="37"/>
      <c r="UY3" s="37"/>
      <c r="UZ3" s="37"/>
      <c r="VA3" s="37"/>
      <c r="VB3" s="37"/>
      <c r="VC3" s="37"/>
      <c r="VD3" s="37"/>
      <c r="VE3" s="37"/>
      <c r="VF3" s="37"/>
      <c r="VG3" s="37"/>
      <c r="VH3" s="37"/>
      <c r="VI3" s="37"/>
      <c r="VJ3" s="37"/>
      <c r="VK3" s="37"/>
      <c r="VL3" s="37"/>
      <c r="VM3" s="37"/>
      <c r="VN3" s="37"/>
      <c r="VO3" s="37"/>
      <c r="VP3" s="37"/>
      <c r="VQ3" s="37"/>
      <c r="VR3" s="37"/>
      <c r="VS3" s="37"/>
      <c r="VT3" s="37"/>
      <c r="VU3" s="37"/>
      <c r="VV3" s="37"/>
      <c r="VW3" s="37"/>
      <c r="VX3" s="37"/>
      <c r="VY3" s="37"/>
      <c r="VZ3" s="37"/>
      <c r="WA3" s="37"/>
      <c r="WB3" s="37"/>
      <c r="WC3" s="37"/>
      <c r="WD3" s="37"/>
      <c r="WE3" s="37"/>
      <c r="WF3" s="37"/>
      <c r="WG3" s="37"/>
      <c r="WH3" s="37"/>
      <c r="WI3" s="37"/>
      <c r="WJ3" s="37"/>
      <c r="WK3" s="37"/>
      <c r="WL3" s="37"/>
      <c r="WM3" s="37"/>
      <c r="WN3" s="37"/>
      <c r="WO3" s="37"/>
      <c r="WP3" s="37"/>
      <c r="WQ3" s="37"/>
      <c r="WR3" s="37"/>
      <c r="WS3" s="37"/>
      <c r="WT3" s="37"/>
      <c r="WU3" s="37"/>
      <c r="WV3" s="37"/>
      <c r="WW3" s="37"/>
      <c r="WX3" s="37"/>
      <c r="WY3" s="37"/>
      <c r="WZ3" s="37"/>
      <c r="XA3" s="37"/>
      <c r="XB3" s="37"/>
      <c r="XC3" s="37"/>
      <c r="XD3" s="37"/>
      <c r="XE3" s="37"/>
      <c r="XF3" s="37"/>
      <c r="XG3" s="37"/>
      <c r="XH3" s="37"/>
      <c r="XI3" s="37"/>
      <c r="XJ3" s="37"/>
      <c r="XK3" s="37"/>
      <c r="XL3" s="37"/>
      <c r="XM3" s="37"/>
      <c r="XN3" s="37"/>
      <c r="XO3" s="37"/>
      <c r="XP3" s="37"/>
      <c r="XQ3" s="37"/>
      <c r="XR3" s="37"/>
      <c r="XS3" s="37"/>
      <c r="XT3" s="37"/>
      <c r="XU3" s="37"/>
      <c r="XV3" s="37"/>
      <c r="XW3" s="37"/>
      <c r="XX3" s="37"/>
      <c r="XY3" s="37"/>
      <c r="XZ3" s="37"/>
      <c r="YA3" s="37"/>
      <c r="YB3" s="37"/>
      <c r="YC3" s="37"/>
      <c r="YD3" s="37"/>
      <c r="YE3" s="37"/>
      <c r="YF3" s="37"/>
      <c r="YG3" s="37"/>
      <c r="YH3" s="37"/>
      <c r="YI3" s="37"/>
      <c r="YJ3" s="37"/>
      <c r="YK3" s="37"/>
      <c r="YL3" s="37"/>
      <c r="YM3" s="37"/>
      <c r="YN3" s="37"/>
      <c r="YO3" s="37"/>
      <c r="YP3" s="37"/>
      <c r="YQ3" s="37"/>
      <c r="YR3" s="37"/>
      <c r="YS3" s="37"/>
      <c r="YT3" s="37"/>
      <c r="YU3" s="37"/>
      <c r="YV3" s="37"/>
      <c r="YW3" s="37"/>
      <c r="YX3" s="37"/>
      <c r="YY3" s="37"/>
      <c r="YZ3" s="37"/>
      <c r="ZA3" s="37"/>
      <c r="ZB3" s="37"/>
      <c r="ZC3" s="37"/>
      <c r="ZD3" s="37"/>
      <c r="ZE3" s="37"/>
      <c r="ZF3" s="37"/>
      <c r="ZG3" s="37"/>
      <c r="ZH3" s="37"/>
      <c r="ZI3" s="37"/>
      <c r="ZJ3" s="37"/>
      <c r="ZK3" s="37"/>
      <c r="ZL3" s="37"/>
      <c r="ZM3" s="37"/>
      <c r="ZN3" s="37"/>
      <c r="ZO3" s="37"/>
      <c r="ZP3" s="37"/>
      <c r="ZQ3" s="37"/>
      <c r="ZR3" s="37"/>
      <c r="ZS3" s="37"/>
      <c r="ZT3" s="37"/>
      <c r="ZU3" s="37"/>
      <c r="ZV3" s="37"/>
      <c r="ZW3" s="37"/>
      <c r="ZX3" s="37"/>
      <c r="ZY3" s="37"/>
      <c r="ZZ3" s="37"/>
      <c r="AAA3" s="37"/>
      <c r="AAB3" s="37"/>
      <c r="AAC3" s="37"/>
      <c r="AAD3" s="37"/>
      <c r="AAE3" s="37"/>
      <c r="AAF3" s="37"/>
      <c r="AAG3" s="37"/>
      <c r="AAH3" s="37"/>
      <c r="AAI3" s="37"/>
      <c r="AAJ3" s="37"/>
      <c r="AAK3" s="37"/>
      <c r="AAL3" s="37"/>
      <c r="AAM3" s="37"/>
      <c r="AAN3" s="37"/>
      <c r="AAO3" s="37"/>
      <c r="AAP3" s="37"/>
      <c r="AAQ3" s="37"/>
      <c r="AAR3" s="37"/>
      <c r="AAS3" s="37"/>
      <c r="AAT3" s="37"/>
      <c r="AAU3" s="37"/>
      <c r="AAV3" s="37"/>
      <c r="AAW3" s="37"/>
      <c r="AAX3" s="37"/>
      <c r="AAY3" s="37"/>
      <c r="AAZ3" s="37"/>
      <c r="ABA3" s="37"/>
      <c r="ABB3" s="37"/>
      <c r="ABC3" s="37"/>
      <c r="ABD3" s="37"/>
      <c r="ABE3" s="37"/>
      <c r="ABF3" s="37"/>
      <c r="ABG3" s="37"/>
      <c r="ABH3" s="37"/>
      <c r="ABI3" s="37"/>
      <c r="ABJ3" s="37"/>
      <c r="ABK3" s="37"/>
      <c r="ABL3" s="37"/>
      <c r="ABM3" s="37"/>
      <c r="ABN3" s="37"/>
      <c r="ABO3" s="37"/>
      <c r="ABP3" s="37"/>
      <c r="ABQ3" s="37"/>
      <c r="ABR3" s="37"/>
      <c r="ABS3" s="37"/>
      <c r="ABT3" s="37"/>
      <c r="ABU3" s="37"/>
      <c r="ABV3" s="37"/>
      <c r="ABW3" s="37"/>
      <c r="ABX3" s="37"/>
      <c r="ABY3" s="37"/>
      <c r="ABZ3" s="37"/>
      <c r="ACA3" s="37"/>
      <c r="ACB3" s="37"/>
      <c r="ACC3" s="37"/>
      <c r="ACD3" s="37"/>
      <c r="ACE3" s="37"/>
      <c r="ACF3" s="37"/>
      <c r="ACG3" s="37"/>
      <c r="ACH3" s="37"/>
      <c r="ACI3" s="37"/>
      <c r="ACJ3" s="37"/>
      <c r="ACK3" s="37"/>
      <c r="ACL3" s="37"/>
      <c r="ACM3" s="37"/>
      <c r="ACN3" s="37"/>
      <c r="ACO3" s="37"/>
      <c r="ACP3" s="37"/>
      <c r="ACQ3" s="37"/>
    </row>
    <row r="4" spans="1:771" ht="181.5" x14ac:dyDescent="0.25">
      <c r="A4" s="30" t="s">
        <v>34</v>
      </c>
      <c r="B4" s="30" t="s">
        <v>64</v>
      </c>
      <c r="C4" s="30" t="s">
        <v>65</v>
      </c>
      <c r="D4" s="1" t="s">
        <v>56</v>
      </c>
      <c r="E4" s="1" t="s">
        <v>66</v>
      </c>
      <c r="F4" s="2">
        <v>45154</v>
      </c>
      <c r="G4" s="2">
        <v>45156</v>
      </c>
      <c r="H4" s="2">
        <v>45522</v>
      </c>
      <c r="I4" s="1" t="s">
        <v>67</v>
      </c>
      <c r="J4" s="31">
        <v>70000000</v>
      </c>
      <c r="K4" s="1" t="s">
        <v>68</v>
      </c>
      <c r="L4" s="1">
        <v>360</v>
      </c>
      <c r="M4" s="1" t="s">
        <v>53</v>
      </c>
      <c r="N4" s="31">
        <v>24000000</v>
      </c>
      <c r="O4" s="1" t="s">
        <v>35</v>
      </c>
      <c r="P4" s="32" t="s">
        <v>74</v>
      </c>
      <c r="Q4" s="1" t="s">
        <v>69</v>
      </c>
      <c r="R4" s="1" t="s">
        <v>70</v>
      </c>
      <c r="S4" s="1" t="s">
        <v>41</v>
      </c>
      <c r="T4" s="1" t="s">
        <v>71</v>
      </c>
      <c r="U4" s="1" t="s">
        <v>72</v>
      </c>
      <c r="V4" s="1" t="s">
        <v>34</v>
      </c>
      <c r="W4" s="1" t="s">
        <v>74</v>
      </c>
      <c r="X4" s="31">
        <v>70000000</v>
      </c>
      <c r="Y4" s="1">
        <v>0</v>
      </c>
      <c r="Z4" s="1">
        <v>360</v>
      </c>
      <c r="AA4" s="1" t="s">
        <v>38</v>
      </c>
      <c r="AB4" s="1">
        <v>1</v>
      </c>
      <c r="AC4" s="33">
        <v>24000000</v>
      </c>
      <c r="AD4" s="1">
        <v>34.29</v>
      </c>
      <c r="AE4" s="1" t="s">
        <v>34</v>
      </c>
      <c r="AF4" s="34" t="s">
        <v>39</v>
      </c>
      <c r="AG4" s="35" t="s">
        <v>73</v>
      </c>
      <c r="AH4" s="36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  <c r="IW4" s="37"/>
      <c r="IX4" s="37"/>
      <c r="IY4" s="37"/>
      <c r="IZ4" s="37"/>
      <c r="JA4" s="37"/>
      <c r="JB4" s="37"/>
      <c r="JC4" s="37"/>
      <c r="JD4" s="37"/>
      <c r="JE4" s="37"/>
      <c r="JF4" s="37"/>
      <c r="JG4" s="37"/>
      <c r="JH4" s="37"/>
      <c r="JI4" s="37"/>
      <c r="JJ4" s="37"/>
      <c r="JK4" s="37"/>
      <c r="JL4" s="37"/>
      <c r="JM4" s="37"/>
      <c r="JN4" s="37"/>
      <c r="JO4" s="37"/>
      <c r="JP4" s="37"/>
      <c r="JQ4" s="37"/>
      <c r="JR4" s="37"/>
      <c r="JS4" s="37"/>
      <c r="JT4" s="37"/>
      <c r="JU4" s="37"/>
      <c r="JV4" s="37"/>
      <c r="JW4" s="37"/>
      <c r="JX4" s="37"/>
      <c r="JY4" s="37"/>
      <c r="JZ4" s="37"/>
      <c r="KA4" s="37"/>
      <c r="KB4" s="37"/>
      <c r="KC4" s="37"/>
      <c r="KD4" s="37"/>
      <c r="KE4" s="37"/>
      <c r="KF4" s="37"/>
      <c r="KG4" s="37"/>
      <c r="KH4" s="37"/>
      <c r="KI4" s="37"/>
      <c r="KJ4" s="37"/>
      <c r="KK4" s="37"/>
      <c r="KL4" s="37"/>
      <c r="KM4" s="37"/>
      <c r="KN4" s="37"/>
      <c r="KO4" s="37"/>
      <c r="KP4" s="37"/>
      <c r="KQ4" s="37"/>
      <c r="KR4" s="37"/>
      <c r="KS4" s="37"/>
      <c r="KT4" s="37"/>
      <c r="KU4" s="37"/>
      <c r="KV4" s="37"/>
      <c r="KW4" s="37"/>
      <c r="KX4" s="37"/>
      <c r="KY4" s="37"/>
      <c r="KZ4" s="37"/>
      <c r="LA4" s="37"/>
      <c r="LB4" s="37"/>
      <c r="LC4" s="37"/>
      <c r="LD4" s="37"/>
      <c r="LE4" s="37"/>
      <c r="LF4" s="37"/>
      <c r="LG4" s="37"/>
      <c r="LH4" s="37"/>
      <c r="LI4" s="37"/>
      <c r="LJ4" s="37"/>
      <c r="LK4" s="37"/>
      <c r="LL4" s="37"/>
      <c r="LM4" s="37"/>
      <c r="LN4" s="37"/>
      <c r="LO4" s="37"/>
      <c r="LP4" s="37"/>
      <c r="LQ4" s="37"/>
      <c r="LR4" s="37"/>
      <c r="LS4" s="37"/>
      <c r="LT4" s="37"/>
      <c r="LU4" s="37"/>
      <c r="LV4" s="37"/>
      <c r="LW4" s="37"/>
      <c r="LX4" s="37"/>
      <c r="LY4" s="37"/>
      <c r="LZ4" s="37"/>
      <c r="MA4" s="37"/>
      <c r="MB4" s="37"/>
      <c r="MC4" s="37"/>
      <c r="MD4" s="37"/>
      <c r="ME4" s="37"/>
      <c r="MF4" s="37"/>
      <c r="MG4" s="37"/>
      <c r="MH4" s="37"/>
      <c r="MI4" s="37"/>
      <c r="MJ4" s="37"/>
      <c r="MK4" s="37"/>
      <c r="ML4" s="37"/>
      <c r="MM4" s="37"/>
      <c r="MN4" s="37"/>
      <c r="MO4" s="37"/>
      <c r="MP4" s="37"/>
      <c r="MQ4" s="37"/>
      <c r="MR4" s="37"/>
      <c r="MS4" s="37"/>
      <c r="MT4" s="37"/>
      <c r="MU4" s="37"/>
      <c r="MV4" s="37"/>
      <c r="MW4" s="37"/>
      <c r="MX4" s="37"/>
      <c r="MY4" s="37"/>
      <c r="MZ4" s="37"/>
      <c r="NA4" s="37"/>
      <c r="NB4" s="37"/>
      <c r="NC4" s="37"/>
      <c r="ND4" s="37"/>
      <c r="NE4" s="37"/>
      <c r="NF4" s="37"/>
      <c r="NG4" s="37"/>
      <c r="NH4" s="37"/>
      <c r="NI4" s="37"/>
      <c r="NJ4" s="37"/>
      <c r="NK4" s="37"/>
      <c r="NL4" s="37"/>
      <c r="NM4" s="37"/>
      <c r="NN4" s="37"/>
      <c r="NO4" s="37"/>
      <c r="NP4" s="37"/>
      <c r="NQ4" s="37"/>
      <c r="NR4" s="37"/>
      <c r="NS4" s="37"/>
      <c r="NT4" s="37"/>
      <c r="NU4" s="37"/>
      <c r="NV4" s="37"/>
      <c r="NW4" s="37"/>
      <c r="NX4" s="37"/>
      <c r="NY4" s="37"/>
      <c r="NZ4" s="37"/>
      <c r="OA4" s="37"/>
      <c r="OB4" s="37"/>
      <c r="OC4" s="37"/>
      <c r="OD4" s="37"/>
      <c r="OE4" s="37"/>
      <c r="OF4" s="37"/>
      <c r="OG4" s="37"/>
      <c r="OH4" s="37"/>
      <c r="OI4" s="37"/>
      <c r="OJ4" s="37"/>
      <c r="OK4" s="37"/>
      <c r="OL4" s="37"/>
      <c r="OM4" s="37"/>
      <c r="ON4" s="37"/>
      <c r="OO4" s="37"/>
      <c r="OP4" s="37"/>
      <c r="OQ4" s="37"/>
      <c r="OR4" s="37"/>
      <c r="OS4" s="37"/>
      <c r="OT4" s="37"/>
      <c r="OU4" s="37"/>
      <c r="OV4" s="37"/>
      <c r="OW4" s="37"/>
      <c r="OX4" s="37"/>
      <c r="OY4" s="37"/>
      <c r="OZ4" s="37"/>
      <c r="PA4" s="37"/>
      <c r="PB4" s="37"/>
      <c r="PC4" s="37"/>
      <c r="PD4" s="37"/>
      <c r="PE4" s="37"/>
      <c r="PF4" s="37"/>
      <c r="PG4" s="37"/>
      <c r="PH4" s="37"/>
      <c r="PI4" s="37"/>
      <c r="PJ4" s="37"/>
      <c r="PK4" s="37"/>
      <c r="PL4" s="37"/>
      <c r="PM4" s="37"/>
      <c r="PN4" s="37"/>
      <c r="PO4" s="37"/>
      <c r="PP4" s="37"/>
      <c r="PQ4" s="37"/>
      <c r="PR4" s="37"/>
      <c r="PS4" s="37"/>
      <c r="PT4" s="37"/>
      <c r="PU4" s="37"/>
      <c r="PV4" s="37"/>
      <c r="PW4" s="37"/>
      <c r="PX4" s="37"/>
      <c r="PY4" s="37"/>
      <c r="PZ4" s="37"/>
      <c r="QA4" s="37"/>
      <c r="QB4" s="37"/>
      <c r="QC4" s="37"/>
      <c r="QD4" s="37"/>
      <c r="QE4" s="37"/>
      <c r="QF4" s="37"/>
      <c r="QG4" s="37"/>
      <c r="QH4" s="37"/>
      <c r="QI4" s="37"/>
      <c r="QJ4" s="37"/>
      <c r="QK4" s="37"/>
      <c r="QL4" s="37"/>
      <c r="QM4" s="37"/>
      <c r="QN4" s="37"/>
      <c r="QO4" s="37"/>
      <c r="QP4" s="37"/>
      <c r="QQ4" s="37"/>
      <c r="QR4" s="37"/>
      <c r="QS4" s="37"/>
      <c r="QT4" s="37"/>
      <c r="QU4" s="37"/>
      <c r="QV4" s="37"/>
      <c r="QW4" s="37"/>
      <c r="QX4" s="37"/>
      <c r="QY4" s="37"/>
      <c r="QZ4" s="37"/>
      <c r="RA4" s="37"/>
      <c r="RB4" s="37"/>
      <c r="RC4" s="37"/>
      <c r="RD4" s="37"/>
      <c r="RE4" s="37"/>
      <c r="RF4" s="37"/>
      <c r="RG4" s="37"/>
      <c r="RH4" s="37"/>
      <c r="RI4" s="37"/>
      <c r="RJ4" s="37"/>
      <c r="RK4" s="37"/>
      <c r="RL4" s="37"/>
      <c r="RM4" s="37"/>
      <c r="RN4" s="37"/>
      <c r="RO4" s="37"/>
      <c r="RP4" s="37"/>
      <c r="RQ4" s="37"/>
      <c r="RR4" s="37"/>
      <c r="RS4" s="37"/>
      <c r="RT4" s="37"/>
      <c r="RU4" s="37"/>
      <c r="RV4" s="37"/>
      <c r="RW4" s="37"/>
      <c r="RX4" s="37"/>
      <c r="RY4" s="37"/>
      <c r="RZ4" s="37"/>
      <c r="SA4" s="37"/>
      <c r="SB4" s="37"/>
      <c r="SC4" s="37"/>
      <c r="SD4" s="37"/>
      <c r="SE4" s="37"/>
      <c r="SF4" s="37"/>
      <c r="SG4" s="37"/>
      <c r="SH4" s="37"/>
      <c r="SI4" s="37"/>
      <c r="SJ4" s="37"/>
      <c r="SK4" s="37"/>
      <c r="SL4" s="37"/>
      <c r="SM4" s="37"/>
      <c r="SN4" s="37"/>
      <c r="SO4" s="37"/>
      <c r="SP4" s="37"/>
      <c r="SQ4" s="37"/>
      <c r="SR4" s="37"/>
      <c r="SS4" s="37"/>
      <c r="ST4" s="37"/>
      <c r="SU4" s="37"/>
      <c r="SV4" s="37"/>
      <c r="SW4" s="37"/>
      <c r="SX4" s="37"/>
      <c r="SY4" s="37"/>
      <c r="SZ4" s="37"/>
      <c r="TA4" s="37"/>
      <c r="TB4" s="37"/>
      <c r="TC4" s="37"/>
      <c r="TD4" s="37"/>
      <c r="TE4" s="37"/>
      <c r="TF4" s="37"/>
      <c r="TG4" s="37"/>
      <c r="TH4" s="37"/>
      <c r="TI4" s="37"/>
      <c r="TJ4" s="37"/>
      <c r="TK4" s="37"/>
      <c r="TL4" s="37"/>
      <c r="TM4" s="37"/>
      <c r="TN4" s="37"/>
      <c r="TO4" s="37"/>
      <c r="TP4" s="37"/>
      <c r="TQ4" s="37"/>
      <c r="TR4" s="37"/>
      <c r="TS4" s="37"/>
      <c r="TT4" s="37"/>
      <c r="TU4" s="37"/>
      <c r="TV4" s="37"/>
      <c r="TW4" s="37"/>
      <c r="TX4" s="37"/>
      <c r="TY4" s="37"/>
      <c r="TZ4" s="37"/>
      <c r="UA4" s="37"/>
      <c r="UB4" s="37"/>
      <c r="UC4" s="37"/>
      <c r="UD4" s="37"/>
      <c r="UE4" s="37"/>
      <c r="UF4" s="37"/>
      <c r="UG4" s="37"/>
      <c r="UH4" s="37"/>
      <c r="UI4" s="37"/>
      <c r="UJ4" s="37"/>
      <c r="UK4" s="37"/>
      <c r="UL4" s="37"/>
      <c r="UM4" s="37"/>
      <c r="UN4" s="37"/>
      <c r="UO4" s="37"/>
      <c r="UP4" s="37"/>
      <c r="UQ4" s="37"/>
      <c r="UR4" s="37"/>
      <c r="US4" s="37"/>
      <c r="UT4" s="37"/>
      <c r="UU4" s="37"/>
      <c r="UV4" s="37"/>
      <c r="UW4" s="37"/>
      <c r="UX4" s="37"/>
      <c r="UY4" s="37"/>
      <c r="UZ4" s="37"/>
      <c r="VA4" s="37"/>
      <c r="VB4" s="37"/>
      <c r="VC4" s="37"/>
      <c r="VD4" s="37"/>
      <c r="VE4" s="37"/>
      <c r="VF4" s="37"/>
      <c r="VG4" s="37"/>
      <c r="VH4" s="37"/>
      <c r="VI4" s="37"/>
      <c r="VJ4" s="37"/>
      <c r="VK4" s="37"/>
      <c r="VL4" s="37"/>
      <c r="VM4" s="37"/>
      <c r="VN4" s="37"/>
      <c r="VO4" s="37"/>
      <c r="VP4" s="37"/>
      <c r="VQ4" s="37"/>
      <c r="VR4" s="37"/>
      <c r="VS4" s="37"/>
      <c r="VT4" s="37"/>
      <c r="VU4" s="37"/>
      <c r="VV4" s="37"/>
      <c r="VW4" s="37"/>
      <c r="VX4" s="37"/>
      <c r="VY4" s="37"/>
      <c r="VZ4" s="37"/>
      <c r="WA4" s="37"/>
      <c r="WB4" s="37"/>
      <c r="WC4" s="37"/>
      <c r="WD4" s="37"/>
      <c r="WE4" s="37"/>
      <c r="WF4" s="37"/>
      <c r="WG4" s="37"/>
      <c r="WH4" s="37"/>
      <c r="WI4" s="37"/>
      <c r="WJ4" s="37"/>
      <c r="WK4" s="37"/>
      <c r="WL4" s="37"/>
      <c r="WM4" s="37"/>
      <c r="WN4" s="37"/>
      <c r="WO4" s="37"/>
      <c r="WP4" s="37"/>
      <c r="WQ4" s="37"/>
      <c r="WR4" s="37"/>
      <c r="WS4" s="37"/>
      <c r="WT4" s="37"/>
      <c r="WU4" s="37"/>
      <c r="WV4" s="37"/>
      <c r="WW4" s="37"/>
      <c r="WX4" s="37"/>
      <c r="WY4" s="37"/>
      <c r="WZ4" s="37"/>
      <c r="XA4" s="37"/>
      <c r="XB4" s="37"/>
      <c r="XC4" s="37"/>
      <c r="XD4" s="37"/>
      <c r="XE4" s="37"/>
      <c r="XF4" s="37"/>
      <c r="XG4" s="37"/>
      <c r="XH4" s="37"/>
      <c r="XI4" s="37"/>
      <c r="XJ4" s="37"/>
      <c r="XK4" s="37"/>
      <c r="XL4" s="37"/>
      <c r="XM4" s="37"/>
      <c r="XN4" s="37"/>
      <c r="XO4" s="37"/>
      <c r="XP4" s="37"/>
      <c r="XQ4" s="37"/>
      <c r="XR4" s="37"/>
      <c r="XS4" s="37"/>
      <c r="XT4" s="37"/>
      <c r="XU4" s="37"/>
      <c r="XV4" s="37"/>
      <c r="XW4" s="37"/>
      <c r="XX4" s="37"/>
      <c r="XY4" s="37"/>
      <c r="XZ4" s="37"/>
      <c r="YA4" s="37"/>
      <c r="YB4" s="37"/>
      <c r="YC4" s="37"/>
      <c r="YD4" s="37"/>
      <c r="YE4" s="37"/>
      <c r="YF4" s="37"/>
      <c r="YG4" s="37"/>
      <c r="YH4" s="37"/>
      <c r="YI4" s="37"/>
      <c r="YJ4" s="37"/>
      <c r="YK4" s="37"/>
      <c r="YL4" s="37"/>
      <c r="YM4" s="37"/>
      <c r="YN4" s="37"/>
      <c r="YO4" s="37"/>
      <c r="YP4" s="37"/>
      <c r="YQ4" s="37"/>
      <c r="YR4" s="37"/>
      <c r="YS4" s="37"/>
      <c r="YT4" s="37"/>
      <c r="YU4" s="37"/>
      <c r="YV4" s="37"/>
      <c r="YW4" s="37"/>
      <c r="YX4" s="37"/>
      <c r="YY4" s="37"/>
      <c r="YZ4" s="37"/>
      <c r="ZA4" s="37"/>
      <c r="ZB4" s="37"/>
      <c r="ZC4" s="37"/>
      <c r="ZD4" s="37"/>
      <c r="ZE4" s="37"/>
      <c r="ZF4" s="37"/>
      <c r="ZG4" s="37"/>
      <c r="ZH4" s="37"/>
      <c r="ZI4" s="37"/>
      <c r="ZJ4" s="37"/>
      <c r="ZK4" s="37"/>
      <c r="ZL4" s="37"/>
      <c r="ZM4" s="37"/>
      <c r="ZN4" s="37"/>
      <c r="ZO4" s="37"/>
      <c r="ZP4" s="37"/>
      <c r="ZQ4" s="37"/>
      <c r="ZR4" s="37"/>
      <c r="ZS4" s="37"/>
      <c r="ZT4" s="37"/>
      <c r="ZU4" s="37"/>
      <c r="ZV4" s="37"/>
      <c r="ZW4" s="37"/>
      <c r="ZX4" s="37"/>
      <c r="ZY4" s="37"/>
      <c r="ZZ4" s="37"/>
      <c r="AAA4" s="37"/>
      <c r="AAB4" s="37"/>
      <c r="AAC4" s="37"/>
      <c r="AAD4" s="37"/>
      <c r="AAE4" s="37"/>
      <c r="AAF4" s="37"/>
      <c r="AAG4" s="37"/>
      <c r="AAH4" s="37"/>
      <c r="AAI4" s="37"/>
      <c r="AAJ4" s="37"/>
      <c r="AAK4" s="37"/>
      <c r="AAL4" s="37"/>
      <c r="AAM4" s="37"/>
      <c r="AAN4" s="37"/>
      <c r="AAO4" s="37"/>
      <c r="AAP4" s="37"/>
      <c r="AAQ4" s="37"/>
      <c r="AAR4" s="37"/>
      <c r="AAS4" s="37"/>
      <c r="AAT4" s="37"/>
      <c r="AAU4" s="37"/>
      <c r="AAV4" s="37"/>
      <c r="AAW4" s="37"/>
      <c r="AAX4" s="37"/>
      <c r="AAY4" s="37"/>
      <c r="AAZ4" s="37"/>
      <c r="ABA4" s="37"/>
      <c r="ABB4" s="37"/>
      <c r="ABC4" s="37"/>
      <c r="ABD4" s="37"/>
      <c r="ABE4" s="37"/>
      <c r="ABF4" s="37"/>
      <c r="ABG4" s="37"/>
      <c r="ABH4" s="37"/>
      <c r="ABI4" s="37"/>
      <c r="ABJ4" s="37"/>
      <c r="ABK4" s="37"/>
      <c r="ABL4" s="37"/>
      <c r="ABM4" s="37"/>
      <c r="ABN4" s="37"/>
      <c r="ABO4" s="37"/>
      <c r="ABP4" s="37"/>
      <c r="ABQ4" s="37"/>
      <c r="ABR4" s="37"/>
      <c r="ABS4" s="37"/>
      <c r="ABT4" s="37"/>
      <c r="ABU4" s="37"/>
      <c r="ABV4" s="37"/>
      <c r="ABW4" s="37"/>
      <c r="ABX4" s="37"/>
      <c r="ABY4" s="37"/>
      <c r="ABZ4" s="37"/>
      <c r="ACA4" s="37"/>
      <c r="ACB4" s="37"/>
      <c r="ACC4" s="37"/>
      <c r="ACD4" s="37"/>
      <c r="ACE4" s="37"/>
      <c r="ACF4" s="37"/>
      <c r="ACG4" s="37"/>
      <c r="ACH4" s="37"/>
      <c r="ACI4" s="37"/>
      <c r="ACJ4" s="37"/>
      <c r="ACK4" s="37"/>
      <c r="ACL4" s="37"/>
      <c r="ACM4" s="37"/>
      <c r="ACN4" s="37"/>
      <c r="ACO4" s="37"/>
      <c r="ACP4" s="37"/>
      <c r="ACQ4" s="37"/>
    </row>
    <row r="5" spans="1:771" x14ac:dyDescent="0.25">
      <c r="AH5"/>
    </row>
    <row r="6" spans="1:771" x14ac:dyDescent="0.25">
      <c r="AH6"/>
    </row>
    <row r="7" spans="1:771" x14ac:dyDescent="0.25">
      <c r="AH7"/>
    </row>
    <row r="8" spans="1:771" x14ac:dyDescent="0.25">
      <c r="AH8"/>
    </row>
    <row r="9" spans="1:771" x14ac:dyDescent="0.25">
      <c r="AH9"/>
    </row>
    <row r="10" spans="1:771" x14ac:dyDescent="0.25">
      <c r="AH10"/>
    </row>
    <row r="11" spans="1:771" x14ac:dyDescent="0.25">
      <c r="AH11"/>
    </row>
    <row r="12" spans="1:771" x14ac:dyDescent="0.25">
      <c r="AH12"/>
    </row>
    <row r="13" spans="1:771" x14ac:dyDescent="0.25">
      <c r="AH13"/>
    </row>
    <row r="14" spans="1:771" x14ac:dyDescent="0.25">
      <c r="AH14"/>
    </row>
    <row r="15" spans="1:771" x14ac:dyDescent="0.25">
      <c r="AH15"/>
    </row>
    <row r="16" spans="1:771" x14ac:dyDescent="0.25">
      <c r="AH16"/>
    </row>
    <row r="17" spans="34:34" x14ac:dyDescent="0.25">
      <c r="AH17"/>
    </row>
    <row r="18" spans="34:34" x14ac:dyDescent="0.25">
      <c r="AH18"/>
    </row>
    <row r="19" spans="34:34" x14ac:dyDescent="0.25">
      <c r="AH19"/>
    </row>
    <row r="20" spans="34:34" x14ac:dyDescent="0.25">
      <c r="AH20"/>
    </row>
    <row r="21" spans="34:34" x14ac:dyDescent="0.25">
      <c r="AH21"/>
    </row>
    <row r="22" spans="34:34" x14ac:dyDescent="0.25">
      <c r="AH22"/>
    </row>
    <row r="23" spans="34:34" x14ac:dyDescent="0.25">
      <c r="AH23"/>
    </row>
    <row r="24" spans="34:34" x14ac:dyDescent="0.25">
      <c r="AH24"/>
    </row>
    <row r="25" spans="34:34" x14ac:dyDescent="0.25">
      <c r="AH25"/>
    </row>
    <row r="26" spans="34:34" x14ac:dyDescent="0.25">
      <c r="AH26"/>
    </row>
    <row r="27" spans="34:34" x14ac:dyDescent="0.25">
      <c r="AH27"/>
    </row>
    <row r="28" spans="34:34" x14ac:dyDescent="0.25">
      <c r="AH28"/>
    </row>
    <row r="29" spans="34:34" x14ac:dyDescent="0.25">
      <c r="AH29"/>
    </row>
    <row r="30" spans="34:34" x14ac:dyDescent="0.25">
      <c r="AH30"/>
    </row>
    <row r="31" spans="34:34" x14ac:dyDescent="0.25">
      <c r="AH31"/>
    </row>
    <row r="32" spans="34:34" x14ac:dyDescent="0.25">
      <c r="AH32"/>
    </row>
    <row r="33" spans="34:34" x14ac:dyDescent="0.25">
      <c r="AH33"/>
    </row>
    <row r="34" spans="34:34" x14ac:dyDescent="0.25">
      <c r="AH34"/>
    </row>
    <row r="35" spans="34:34" x14ac:dyDescent="0.25">
      <c r="AH35"/>
    </row>
    <row r="36" spans="34:34" x14ac:dyDescent="0.25">
      <c r="AH36"/>
    </row>
    <row r="37" spans="34:34" x14ac:dyDescent="0.25">
      <c r="AH37"/>
    </row>
    <row r="38" spans="34:34" x14ac:dyDescent="0.25">
      <c r="AH38"/>
    </row>
    <row r="39" spans="34:34" x14ac:dyDescent="0.25">
      <c r="AH39"/>
    </row>
    <row r="40" spans="34:34" x14ac:dyDescent="0.25">
      <c r="AH40"/>
    </row>
    <row r="41" spans="34:34" x14ac:dyDescent="0.25">
      <c r="AH41"/>
    </row>
    <row r="42" spans="34:34" x14ac:dyDescent="0.25">
      <c r="AH42"/>
    </row>
    <row r="43" spans="34:34" x14ac:dyDescent="0.25">
      <c r="AH43"/>
    </row>
    <row r="44" spans="34:34" x14ac:dyDescent="0.25">
      <c r="AH44"/>
    </row>
    <row r="45" spans="34:34" x14ac:dyDescent="0.25">
      <c r="AH45"/>
    </row>
    <row r="46" spans="34:34" x14ac:dyDescent="0.25">
      <c r="AH46"/>
    </row>
    <row r="47" spans="34:34" x14ac:dyDescent="0.25">
      <c r="AH47"/>
    </row>
    <row r="48" spans="34:34" x14ac:dyDescent="0.25">
      <c r="AH48"/>
    </row>
    <row r="49" spans="34:34" x14ac:dyDescent="0.25">
      <c r="AH49"/>
    </row>
    <row r="50" spans="34:34" x14ac:dyDescent="0.25">
      <c r="AH50"/>
    </row>
    <row r="51" spans="34:34" x14ac:dyDescent="0.25">
      <c r="AH51"/>
    </row>
    <row r="52" spans="34:34" x14ac:dyDescent="0.25">
      <c r="AH52"/>
    </row>
    <row r="53" spans="34:34" x14ac:dyDescent="0.25">
      <c r="AH53"/>
    </row>
    <row r="54" spans="34:34" x14ac:dyDescent="0.25">
      <c r="AH54"/>
    </row>
    <row r="55" spans="34:34" x14ac:dyDescent="0.25">
      <c r="AH55"/>
    </row>
    <row r="56" spans="34:34" x14ac:dyDescent="0.25">
      <c r="AH56"/>
    </row>
    <row r="57" spans="34:34" x14ac:dyDescent="0.25">
      <c r="AH57"/>
    </row>
    <row r="58" spans="34:34" x14ac:dyDescent="0.25">
      <c r="AH58"/>
    </row>
    <row r="59" spans="34:34" x14ac:dyDescent="0.25">
      <c r="AH59"/>
    </row>
    <row r="60" spans="34:34" x14ac:dyDescent="0.25">
      <c r="AH60"/>
    </row>
    <row r="61" spans="34:34" x14ac:dyDescent="0.25">
      <c r="AH61"/>
    </row>
  </sheetData>
  <autoFilter ref="B1:AH1" xr:uid="{A0827467-E10D-4B9C-A21F-D091970C2E93}"/>
  <phoneticPr fontId="5" type="noConversion"/>
  <hyperlinks>
    <hyperlink ref="AG2" r:id="rId1" xr:uid="{2B208E44-63D3-4F4E-827A-1397BA36A442}"/>
    <hyperlink ref="AG3" r:id="rId2" xr:uid="{59A6EB36-CD03-4514-AF05-591BDD07F999}"/>
    <hyperlink ref="AG4" r:id="rId3" xr:uid="{1AA9C73E-9780-4435-80CA-93A0E3688F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Viviana Velasco Muñoz</dc:creator>
  <cp:keywords/>
  <dc:description/>
  <cp:lastModifiedBy>Kharem Carabali Marulanda</cp:lastModifiedBy>
  <cp:revision/>
  <dcterms:created xsi:type="dcterms:W3CDTF">2022-01-25T15:07:35Z</dcterms:created>
  <dcterms:modified xsi:type="dcterms:W3CDTF">2023-11-07T21:03:31Z</dcterms:modified>
  <cp:category/>
  <cp:contentStatus/>
</cp:coreProperties>
</file>